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53222"/>
  <mc:AlternateContent xmlns:mc="http://schemas.openxmlformats.org/markup-compatibility/2006">
    <mc:Choice Requires="x15">
      <x15ac:absPath xmlns:x15ac="http://schemas.microsoft.com/office/spreadsheetml/2010/11/ac" url="D:\ГАЛИНА\МІСЬКА РАДА\2024\Фін.упр\Оцінка ефективності за 2024 рік\"/>
    </mc:Choice>
  </mc:AlternateContent>
  <bookViews>
    <workbookView xWindow="-255" yWindow="-60" windowWidth="21840" windowHeight="13740"/>
  </bookViews>
  <sheets>
    <sheet name="КПК0112111" sheetId="1" r:id="rId1"/>
  </sheets>
  <definedNames>
    <definedName name="_xlnm.Print_Area" localSheetId="0">КПК0112111!$A$1:$BQ$246</definedName>
  </definedNames>
  <calcPr calcId="152511"/>
</workbook>
</file>

<file path=xl/calcChain.xml><?xml version="1.0" encoding="utf-8"?>
<calcChain xmlns="http://schemas.openxmlformats.org/spreadsheetml/2006/main">
  <c r="AQ225" i="1" l="1"/>
  <c r="AQ222" i="1"/>
  <c r="AQ219" i="1"/>
  <c r="AQ217" i="1"/>
  <c r="AQ216" i="1"/>
  <c r="AQ215" i="1"/>
  <c r="AQ214" i="1"/>
  <c r="AI213" i="1"/>
  <c r="AA213" i="1"/>
  <c r="AI65" i="1"/>
  <c r="AY63" i="1"/>
  <c r="AY62" i="1"/>
  <c r="AY61" i="1"/>
  <c r="AY60" i="1"/>
  <c r="AI58" i="1"/>
  <c r="S58" i="1"/>
  <c r="AI53" i="1"/>
  <c r="BN206" i="1"/>
  <c r="BI206" i="1"/>
  <c r="BD206" i="1"/>
  <c r="AZ206" i="1"/>
  <c r="BN204" i="1"/>
  <c r="BI204" i="1"/>
  <c r="BD204" i="1"/>
  <c r="AZ204" i="1"/>
  <c r="BN202" i="1"/>
  <c r="BI202" i="1"/>
  <c r="BD202" i="1"/>
  <c r="AZ202" i="1"/>
  <c r="BN200" i="1"/>
  <c r="BI200" i="1"/>
  <c r="BD200" i="1"/>
  <c r="AZ200" i="1"/>
  <c r="BN198" i="1"/>
  <c r="BI198" i="1"/>
  <c r="BD198" i="1"/>
  <c r="AZ198" i="1"/>
  <c r="BN196" i="1"/>
  <c r="BI196" i="1"/>
  <c r="BD196" i="1"/>
  <c r="AZ196" i="1"/>
  <c r="BN193" i="1"/>
  <c r="BI193" i="1"/>
  <c r="BD193" i="1"/>
  <c r="AZ193" i="1"/>
  <c r="BN191" i="1"/>
  <c r="BI191" i="1"/>
  <c r="BD191" i="1"/>
  <c r="AZ191" i="1"/>
  <c r="BN189" i="1"/>
  <c r="BI189" i="1"/>
  <c r="BD189" i="1"/>
  <c r="AZ189" i="1"/>
  <c r="BN187" i="1"/>
  <c r="BI187" i="1"/>
  <c r="BD187" i="1"/>
  <c r="AZ187" i="1"/>
  <c r="BN185" i="1"/>
  <c r="BI185" i="1"/>
  <c r="BD185" i="1"/>
  <c r="AZ185" i="1"/>
  <c r="BN183" i="1"/>
  <c r="BI183" i="1"/>
  <c r="BD183" i="1"/>
  <c r="AZ183" i="1"/>
  <c r="BN180" i="1"/>
  <c r="BI180" i="1"/>
  <c r="BD180" i="1"/>
  <c r="AZ180" i="1"/>
  <c r="BN178" i="1"/>
  <c r="BI178" i="1"/>
  <c r="BD178" i="1"/>
  <c r="AZ178" i="1"/>
  <c r="BN176" i="1"/>
  <c r="BI176" i="1"/>
  <c r="BD176" i="1"/>
  <c r="AZ176" i="1"/>
  <c r="BN174" i="1"/>
  <c r="BI174" i="1"/>
  <c r="BD174" i="1"/>
  <c r="AZ174" i="1"/>
  <c r="BN172" i="1"/>
  <c r="BI172" i="1"/>
  <c r="BD172" i="1"/>
  <c r="AZ172" i="1"/>
  <c r="BN169" i="1"/>
  <c r="BI169" i="1"/>
  <c r="BD169" i="1"/>
  <c r="AZ169" i="1"/>
  <c r="BN167" i="1"/>
  <c r="BI167" i="1"/>
  <c r="BD167" i="1"/>
  <c r="AZ167" i="1"/>
  <c r="BN165" i="1"/>
  <c r="BI165" i="1"/>
  <c r="BD165" i="1"/>
  <c r="AZ165" i="1"/>
  <c r="BN163" i="1"/>
  <c r="BI163" i="1"/>
  <c r="BD163" i="1"/>
  <c r="AZ163" i="1"/>
  <c r="BN161" i="1"/>
  <c r="BI161" i="1"/>
  <c r="BD161" i="1"/>
  <c r="AZ161" i="1"/>
  <c r="BN159" i="1"/>
  <c r="BI159" i="1"/>
  <c r="BD159" i="1"/>
  <c r="AZ159" i="1"/>
  <c r="BI154" i="1"/>
  <c r="BD154" i="1"/>
  <c r="AZ154" i="1"/>
  <c r="AK154" i="1"/>
  <c r="BN154" i="1" s="1"/>
  <c r="BI152" i="1"/>
  <c r="BD152" i="1"/>
  <c r="AZ152" i="1"/>
  <c r="AK152" i="1"/>
  <c r="BN152" i="1" s="1"/>
  <c r="BI150" i="1"/>
  <c r="BD150" i="1"/>
  <c r="AZ150" i="1"/>
  <c r="AK150" i="1"/>
  <c r="BN150" i="1" s="1"/>
  <c r="BI148" i="1"/>
  <c r="BD148" i="1"/>
  <c r="AZ148" i="1"/>
  <c r="AK148" i="1"/>
  <c r="BN148" i="1" s="1"/>
  <c r="BI146" i="1"/>
  <c r="BD146" i="1"/>
  <c r="AZ146" i="1"/>
  <c r="AK146" i="1"/>
  <c r="BN146" i="1" s="1"/>
  <c r="BI144" i="1"/>
  <c r="BD144" i="1"/>
  <c r="AZ144" i="1"/>
  <c r="AK144" i="1"/>
  <c r="BN144" i="1" s="1"/>
  <c r="BI143" i="1"/>
  <c r="BD143" i="1"/>
  <c r="AZ143" i="1"/>
  <c r="AK143" i="1"/>
  <c r="BN143" i="1" s="1"/>
  <c r="BH131" i="1"/>
  <c r="BC131" i="1"/>
  <c r="BH129" i="1"/>
  <c r="BC129" i="1"/>
  <c r="BH127" i="1"/>
  <c r="BC127" i="1"/>
  <c r="BH126" i="1"/>
  <c r="BC126" i="1"/>
  <c r="BH125" i="1"/>
  <c r="BC125" i="1"/>
  <c r="BH123" i="1"/>
  <c r="BC123" i="1"/>
  <c r="BH122" i="1"/>
  <c r="BC122" i="1"/>
  <c r="BH119" i="1"/>
  <c r="BC119" i="1"/>
  <c r="BH117" i="1"/>
  <c r="BC117" i="1"/>
  <c r="BH115" i="1"/>
  <c r="BC115" i="1"/>
  <c r="BH113" i="1"/>
  <c r="BC113" i="1"/>
  <c r="BH111" i="1"/>
  <c r="BC111" i="1"/>
  <c r="BH109" i="1"/>
  <c r="BC109" i="1"/>
  <c r="BH107" i="1"/>
  <c r="BC107" i="1"/>
  <c r="BH104" i="1"/>
  <c r="BC104" i="1"/>
  <c r="BH102" i="1"/>
  <c r="BC102" i="1"/>
  <c r="BH100" i="1"/>
  <c r="BC100" i="1"/>
  <c r="BH98" i="1"/>
  <c r="BC98" i="1"/>
  <c r="BH96" i="1"/>
  <c r="BC96" i="1"/>
  <c r="BH94" i="1"/>
  <c r="BC94" i="1"/>
  <c r="BH91" i="1"/>
  <c r="BC91" i="1"/>
  <c r="BH89" i="1"/>
  <c r="BC89" i="1"/>
  <c r="BH87" i="1"/>
  <c r="BC87" i="1"/>
  <c r="BH85" i="1"/>
  <c r="BC85" i="1"/>
  <c r="BH83" i="1"/>
  <c r="BC83" i="1"/>
  <c r="BH81" i="1"/>
  <c r="BC81" i="1"/>
  <c r="BH79" i="1"/>
  <c r="BC79" i="1"/>
  <c r="BI45" i="1"/>
  <c r="BD45" i="1"/>
  <c r="AZ45" i="1"/>
  <c r="AK45" i="1"/>
  <c r="BI43" i="1"/>
  <c r="BD43" i="1"/>
  <c r="AZ43" i="1"/>
  <c r="AK43" i="1"/>
  <c r="BI41" i="1"/>
  <c r="BD41" i="1"/>
  <c r="AZ41" i="1"/>
  <c r="AK41" i="1"/>
  <c r="BI39" i="1"/>
  <c r="BD39" i="1"/>
  <c r="AZ39" i="1"/>
  <c r="AK39" i="1"/>
  <c r="BI37" i="1"/>
  <c r="BD37" i="1"/>
  <c r="AZ37" i="1"/>
  <c r="AK37" i="1"/>
  <c r="BI35" i="1"/>
  <c r="BD35" i="1"/>
  <c r="AZ35" i="1"/>
  <c r="AK35" i="1"/>
  <c r="BI33" i="1"/>
  <c r="BD33" i="1"/>
  <c r="AZ33" i="1"/>
  <c r="AK33" i="1"/>
  <c r="BI31" i="1"/>
  <c r="BD31" i="1"/>
  <c r="BN31" i="1" s="1"/>
  <c r="AZ31" i="1"/>
  <c r="AK31" i="1"/>
  <c r="BI30" i="1"/>
  <c r="BD30" i="1"/>
  <c r="BN30" i="1" s="1"/>
  <c r="AZ30" i="1"/>
  <c r="AK30" i="1"/>
  <c r="AQ213" i="1" l="1"/>
  <c r="AY58" i="1"/>
  <c r="BN35" i="1"/>
  <c r="BN37" i="1"/>
  <c r="BN39" i="1"/>
  <c r="BN41" i="1"/>
  <c r="BN43" i="1"/>
  <c r="BN45" i="1"/>
  <c r="BN33" i="1"/>
</calcChain>
</file>

<file path=xl/sharedStrings.xml><?xml version="1.0" encoding="utf-8"?>
<sst xmlns="http://schemas.openxmlformats.org/spreadsheetml/2006/main" count="495" uniqueCount="297">
  <si>
    <t>Відхилення</t>
  </si>
  <si>
    <t>спеціальний фонд</t>
  </si>
  <si>
    <t>загальний фонд</t>
  </si>
  <si>
    <t>№ з/п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</si>
  <si>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</si>
  <si>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</si>
  <si>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</si>
  <si>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</si>
  <si>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</si>
  <si>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</si>
  <si>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</si>
  <si>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</si>
  <si>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</si>
  <si>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formula=RC[-10]+RC[-5]</t>
  </si>
  <si>
    <t>formula=RC[-16]-RC[-32]</t>
  </si>
  <si>
    <t>p5.6</t>
  </si>
  <si>
    <t>Затверджено у паспорті бюджетної програми</t>
  </si>
  <si>
    <t>усього</t>
  </si>
  <si>
    <t xml:space="preserve"> усього</t>
  </si>
  <si>
    <t>s2</t>
  </si>
  <si>
    <t>formula=RC[-14]-RC[-29]</t>
  </si>
  <si>
    <t>formula=RC[-15]-RC[-30]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</si>
  <si>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</si>
  <si>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</si>
  <si>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</si>
  <si>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</si>
  <si>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</si>
  <si>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</si>
  <si>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</si>
  <si>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</si>
  <si>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</si>
  <si>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</si>
  <si>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(Власне ім’я, ПРІЗВИЩЕ)</t>
  </si>
  <si>
    <t>z1</t>
  </si>
  <si>
    <t>z2</t>
  </si>
  <si>
    <t xml:space="preserve">(пункт 4 розділу ІІІ із змінами, внесеними згідно з наказом Міністерства фінансів України від 12.01.2012р.№13)
</t>
  </si>
  <si>
    <t>4. Мета бюджетної програми</t>
  </si>
  <si>
    <t>5. Оцінка ефективності бюджетної програми за критеріями:</t>
  </si>
  <si>
    <t>План з урахуванням змін</t>
  </si>
  <si>
    <t>Виконано</t>
  </si>
  <si>
    <t>Залишок на початок року</t>
  </si>
  <si>
    <t>Х</t>
  </si>
  <si>
    <t>1.1</t>
  </si>
  <si>
    <t>власних надходжень</t>
  </si>
  <si>
    <t>Надходження</t>
  </si>
  <si>
    <t>2.1</t>
  </si>
  <si>
    <t>2.2</t>
  </si>
  <si>
    <t>2.3</t>
  </si>
  <si>
    <t>2.4</t>
  </si>
  <si>
    <t>власні надходження</t>
  </si>
  <si>
    <t>надходження позик</t>
  </si>
  <si>
    <t>повернення кредитів</t>
  </si>
  <si>
    <t>інші надходження</t>
  </si>
  <si>
    <t>Залишок на кінець року</t>
  </si>
  <si>
    <t>3.1</t>
  </si>
  <si>
    <t>3.2</t>
  </si>
  <si>
    <t>інших надходжень</t>
  </si>
  <si>
    <t>5.4 "Виконання показників бюджетної програми порівняно із показниками попереднього року":</t>
  </si>
  <si>
    <t>Попередній рік</t>
  </si>
  <si>
    <t>Звітний рік</t>
  </si>
  <si>
    <t>Відхилення (у відсотках)</t>
  </si>
  <si>
    <t>5.5."Виконання інвестиційних (проектів) програм":</t>
  </si>
  <si>
    <t>Код</t>
  </si>
  <si>
    <t>Загальний обсяг фінансування проекту (програми), всього</t>
  </si>
  <si>
    <t>План на звітний період з урахуванням змін</t>
  </si>
  <si>
    <t>Виконано за звітний період</t>
  </si>
  <si>
    <t>Виконано всього</t>
  </si>
  <si>
    <t>Залишок фінансування на майбутні періоди</t>
  </si>
  <si>
    <t>6=5-4</t>
  </si>
  <si>
    <t>8=3-7</t>
  </si>
  <si>
    <t>Надходження всього:</t>
  </si>
  <si>
    <t>Бюджет розвитку за джерелами</t>
  </si>
  <si>
    <t>Надходження із загального фонду бюджету до спеціального фонду (бюджету розвитку)</t>
  </si>
  <si>
    <t>Запозичення до бюджету</t>
  </si>
  <si>
    <t>Інші джерела</t>
  </si>
  <si>
    <t>Видатки бюджету розвитку всього:</t>
  </si>
  <si>
    <t>Всього за інвестиційними проектами</t>
  </si>
  <si>
    <t>Капітальні видатки з утримання бюджетних установ</t>
  </si>
  <si>
    <t>5.6."Наявність фінансових порушень за результатами контрольних заходів":</t>
  </si>
  <si>
    <t>5.7."Стан фінансової дисципліни":</t>
  </si>
  <si>
    <t>6. Узагальнений висновок щодо:</t>
  </si>
  <si>
    <t xml:space="preserve">    актуальності бюджетної програми </t>
  </si>
  <si>
    <t xml:space="preserve">    ефективності бюджетної програми</t>
  </si>
  <si>
    <t xml:space="preserve">    корисності бюджетної програми </t>
  </si>
  <si>
    <t xml:space="preserve">    довгострокових наслідків бюджетної програми </t>
  </si>
  <si>
    <t>5.1 "Виконання бюджетної програми за напрямами використання бюджетних коштів":</t>
  </si>
  <si>
    <t>5.2 "Виконання бюджетної програми за джерелами надходжень спеціального фонду":</t>
  </si>
  <si>
    <t>5.3."Виконання результативних показників бюджетної програми за напрямами використання бюджетних коштів" :</t>
  </si>
  <si>
    <t xml:space="preserve">            в т.ч</t>
  </si>
  <si>
    <t>p6.1</t>
  </si>
  <si>
    <t>s6.1</t>
  </si>
  <si>
    <t>s1</t>
  </si>
  <si>
    <t>s6.5</t>
  </si>
  <si>
    <t>p6.3</t>
  </si>
  <si>
    <t>s6.3</t>
  </si>
  <si>
    <t>p6.41</t>
  </si>
  <si>
    <t>s6.41</t>
  </si>
  <si>
    <t>p6.42</t>
  </si>
  <si>
    <t>s6.42</t>
  </si>
  <si>
    <t>r1</t>
  </si>
  <si>
    <t>p6.5</t>
  </si>
  <si>
    <t>1.2</t>
  </si>
  <si>
    <t>formula=RC[-40]-RC[-8]</t>
  </si>
  <si>
    <t>formula=RC[-8]-RC[-16]</t>
  </si>
  <si>
    <t>formula=IF(RC[-29]=0,0,RC[-14]/RC[-29]*100-100)</t>
  </si>
  <si>
    <t xml:space="preserve">           Оцінка відповідності фактичних результативних показників проведеним видаткам за напрямом використання бюджетних коштів, спрямованих на досягнення цих показників:</t>
  </si>
  <si>
    <t>ОЦІНКА ЕФЕКТИВНОСТІ БЮДЖЕТНОЇ ПРОГРАМИ</t>
  </si>
  <si>
    <t>Видатки (надані кредити)</t>
  </si>
  <si>
    <t>Закупівля знеболювальних препаратів</t>
  </si>
  <si>
    <t>C32:BQ32</t>
  </si>
  <si>
    <t>Пояснення щодо причин розбіжностей між фактичними та затвердженими результативними показниками: У 2024 році онкохворі пацієнти не зверталися за необхідними препаратами до лікарів, оскільки отримували благодійні ліки в КНП "Н-Сіверська ЦМЛ". Дані ліки 100% покрили їх потреби.</t>
  </si>
  <si>
    <t>Закупівля туберкуліну для проведення туберкулінодіагностики у дітей</t>
  </si>
  <si>
    <t>1.3</t>
  </si>
  <si>
    <t>C34:BQ34</t>
  </si>
  <si>
    <t>Пояснення щодо причин розбіжностей між фактичними та затвердженими результативними показниками: Підприємство не проводило закупівлю туберкуліну у зв'язку з наявністю його залишків з минулого року.</t>
  </si>
  <si>
    <t>Придбання господарських товарів, будівельних матеріалів для ремонту</t>
  </si>
  <si>
    <t>1.4</t>
  </si>
  <si>
    <t>C36:BQ36</t>
  </si>
  <si>
    <t>Пояснення щодо причин розбіжностей між фактичними та затвердженими результативними показниками: Використання коштів відбувалося згідно наданих заявок працівників сільських структурних підрозділів, тому кошти були використані не в повному об'ємі</t>
  </si>
  <si>
    <t>100%, 50% відшкодування рецептів у разі амбулаторного лікування</t>
  </si>
  <si>
    <t>1.5</t>
  </si>
  <si>
    <t>C38:BQ38</t>
  </si>
  <si>
    <t>Пояснення щодо причин розбіжностей між фактичними та затвердженими результативними показниками: Всі пацієнти, які звернулися за необхідними ліками, отримали їх у повному об'ємі. Частина ліків була отримана хворими з числа тих, які надійшли на підприємство як благодійна допомога.</t>
  </si>
  <si>
    <t>Оплата комунальних послуг та енергоносіїв</t>
  </si>
  <si>
    <t>1.6</t>
  </si>
  <si>
    <t>C40:BQ40</t>
  </si>
  <si>
    <t>Пояснення щодо причин розбіжностей між фактичними та затвердженими результативними показниками: Відхилення обсягу касових видатків від обсягу, затвердженого у паспорті бюджетної програми, відбулося з причин постійного контролю за використанням енергоносіїв та їх жорсткою економією протягом всього 2024 року, а також неможливістю їх використання через воєнні дії на деяких фельдшерських пунктах та амбулаторіях у повному об'ємі. Певна сума коштів була зекономлена під час проведення закупівлі дров через відкриті торги.</t>
  </si>
  <si>
    <t>100% компенсація вартості проїзду на громадському транспорті (крім таксі) на підставі проїзних квитків (білетів)</t>
  </si>
  <si>
    <t>1.7</t>
  </si>
  <si>
    <t>C42:BQ42</t>
  </si>
  <si>
    <t>Пояснення щодо причин розбіжностей між фактичними та затвердженими результативними показниками: Через військові дії транспортне сполучення між населеними пунктами району обмежено, тому працівники дістаються до своїх місць роботи всіма можливими способами. І, як наслідок, кошти були використані не в повному обсязі.</t>
  </si>
  <si>
    <t>Закупівля молочних сумішей</t>
  </si>
  <si>
    <t>1.8</t>
  </si>
  <si>
    <t>C44:BQ44</t>
  </si>
  <si>
    <t>Пояснення щодо причин розбіжностей між фактичними та затвердженими результативними показниками: Закупівля молочних сумішей у 2024 році не була проведена, оскільки не було дітей, які її потребували.</t>
  </si>
  <si>
    <t>Закупівля технічних та інших засобів медичного призначення</t>
  </si>
  <si>
    <t>C46:BQ46</t>
  </si>
  <si>
    <t>Пояснення щодо причин розбіжностей між фактичними та затвердженими результативними показниками: відхилення відсутні</t>
  </si>
  <si>
    <t/>
  </si>
  <si>
    <t>затрат</t>
  </si>
  <si>
    <t>обсяг витрат на придбання господарських товарів, будівельних матеріалів для поточного ремонту сільських структурних підрозділів</t>
  </si>
  <si>
    <t>C80:BQ80</t>
  </si>
  <si>
    <t>Пояснення щодо причин розбіжностей між фактичними та затвердженими результативними показниками: Використання коштів відбувалося згідно наданих заявок працівників сільських структурних підрозділів, тому кошти були використані не в повному об'ємі.</t>
  </si>
  <si>
    <t>обсяг витрат на оплату комунальних послуг та енергоносіїв</t>
  </si>
  <si>
    <t>C82:BQ82</t>
  </si>
  <si>
    <t>обсяг витрат на матеріально-технічне забезпечення медичних працівників</t>
  </si>
  <si>
    <t>C84:BQ84</t>
  </si>
  <si>
    <t>обсяг витрат на забезпечення лікарськими засобами пільгових категорій населення</t>
  </si>
  <si>
    <t>C86:BQ86</t>
  </si>
  <si>
    <t>обсяг витрат на закупівлю туберкуліну для проведення туберкулінодіагностики у дітей</t>
  </si>
  <si>
    <t>C88:BQ88</t>
  </si>
  <si>
    <t>Пояснення щодо причин розбіжностей між фактичними та затвердженими результативними показниками: Придбання туберкуліну не проводилось завдяки наявності залишків з попереднього бюджетного року.</t>
  </si>
  <si>
    <t>обсяг витрат на забезпечення знеболювальними препаратами онкологічних хворих</t>
  </si>
  <si>
    <t>C90:BQ90</t>
  </si>
  <si>
    <t>Витрати на забезпечення дітей з інвалідністю технічними та іншими засобами медичного призначення, дітей віком до 1 року, народжених ВІЛ-інфікованими матерями, молочними сумішами</t>
  </si>
  <si>
    <t>C92:BQ92</t>
  </si>
  <si>
    <t>Пояснення щодо причин розбіжностей між фактичними та затвердженими результативними показниками: Технічні засоби, а саме памперси, були закуплені підприємством у повному об'ємі згідно наданого кошторису. Закупівля молочних сумішей у 2024 році не була проведена, оскільки не було дітей, які її потребували.</t>
  </si>
  <si>
    <t>продукту</t>
  </si>
  <si>
    <t>кількість онкологічних хворих, що потребують знеболювальних препаратів</t>
  </si>
  <si>
    <t>C95:BQ95</t>
  </si>
  <si>
    <t>Пояснення щодо причин розбіжностей між фактичними та затвердженими результативними показниками: Онкологічні хворі у 2024 році не зверталися за знеболювальними препаратами.</t>
  </si>
  <si>
    <t>кількість дітей, що потребують технічних засобів та молочних сумішей</t>
  </si>
  <si>
    <t>C97:BQ97</t>
  </si>
  <si>
    <t>Пояснення щодо причин розбіжностей між фактичними та затвердженими результативними показниками: Закупівля молочних сумішей у 2024 році не була проведена через відсутність такої категорії дітей; кількість дітей, які потребують технічних засобів дещо зросла, оскільки ця величина не є постійною</t>
  </si>
  <si>
    <t>кількість пільгових категорій населення</t>
  </si>
  <si>
    <t>C99:BQ99</t>
  </si>
  <si>
    <t>Пояснення щодо причин розбіжностей між фактичними та затвердженими результативними показниками: Кількість пільгових категорій населення не є величиною постійною, всі пацієнти, які звернулися за ліками, отримали їх у повному об'ємі.</t>
  </si>
  <si>
    <t>кількість дітей, що потребують проведення туберкулінодіагностики</t>
  </si>
  <si>
    <t>C101:BQ101</t>
  </si>
  <si>
    <t>Пояснення щодо причин розбіжностей між фактичними та затвердженими результативними показниками: Зараз туберкулінодіагностика проводиться тільки групам ризику згідно наказу МОЗ України від 19.01.2023р. № 102 "Про затвердження стандартів медичної допомоги "Туберкульоз". У 2024 році вона проводилась за рахунок залишків минулого року.</t>
  </si>
  <si>
    <t>кількість структурних підрозділів</t>
  </si>
  <si>
    <t>C103:BQ103</t>
  </si>
  <si>
    <t>Пояснення щодо причин розбіжностей між фактичними та затвердженими результативними показниками: Кількість структурних підрозділів, яким надавалися комунальні послуги протягом 2024 року, зменшилася через військові дії.</t>
  </si>
  <si>
    <t>кількість медичних працівників</t>
  </si>
  <si>
    <t>C105:BQ105</t>
  </si>
  <si>
    <t>Пояснення щодо причин розбіжностей між фактичними та затвердженими результативними показниками: Кількість медичних працівників, які отримали компенсацію вартості проїзду на громадському транспорті на підставі проїздних квитків (білетів), протягом 2024 року збільшилася через відкриття нових ліній маршрутних перевезень.</t>
  </si>
  <si>
    <t>ефективності</t>
  </si>
  <si>
    <t>середній обсяг витрат на 1 структурний підрозділ</t>
  </si>
  <si>
    <t>C108:BQ108</t>
  </si>
  <si>
    <t>Пояснення щодо причин розбіжностей між фактичними та затвердженими результативними показниками: Середній обсяг витрат на 1 структурний підрозділ більший від запланового через невелику кількість заявок на придбання господарських товарів та будівельних матеріалів для сільських структурних підрозділів і, як наслідок, кошти витрачені не повністю.</t>
  </si>
  <si>
    <t>середній обсяг витрат на оплату комунальних послуг та енергоносіїв на 1 структурний підрозділ</t>
  </si>
  <si>
    <t>C110:BQ110</t>
  </si>
  <si>
    <t>Пояснення щодо причин розбіжностей між фактичними та затвердженими результативними показниками: Середній обсяг витрат на оплату комунальних послуг та енергоносіїв на 1 структурний підрозділ більше від запланового через постійний контроль за використанням енергоносіїв та їх жорсткою економією протягом всього 2024 року та зменшенням кількості підрозділів, які користувалися енергоносіями.</t>
  </si>
  <si>
    <t>середній обсяг витрат на одного медичного працівника</t>
  </si>
  <si>
    <t>C112:BQ112</t>
  </si>
  <si>
    <t>Пояснення щодо причин розбіжностей між фактичними та затвердженими результативними показниками: Середній обсяг витрат на одного медичного працівника менше від запланового через надання працівниками невеликої кількості проїздних білетів для оплати та їх невисокою вартістю.</t>
  </si>
  <si>
    <t>середній обсяг витрат на одну особу з пільгової категорії населення</t>
  </si>
  <si>
    <t>C114:BQ114</t>
  </si>
  <si>
    <t>Пояснення щодо причин розбіжностей між фактичними та затвердженими результативними показниками: Протягом 2024 року пацієнти отримували необхідні ліки не тільки за пільговими рецептами, а і гуманітарні. Тому середній обсяг витрат на одну особу менше від запланованого.</t>
  </si>
  <si>
    <t>середній обсяг витрат на 1 дитину, що потребує проведення туберкулінодіагностики</t>
  </si>
  <si>
    <t>C116:BQ116</t>
  </si>
  <si>
    <t>Пояснення щодо причин розбіжностей між фактичними та затвердженими результативними показниками: Закупівля туберкуліну у 2024 році не проводилася.</t>
  </si>
  <si>
    <t>середній обсяг витрат на 1 онкологічного хворого, що потребує знеболювальних препаратів</t>
  </si>
  <si>
    <t>C118:BQ118</t>
  </si>
  <si>
    <t>Пояснення щодо причин розбіжностей між фактичними та затвердженими результативними показниками: Онкохворі пацієнти не зверталися у 2024 році за знеболюючими препаратами.</t>
  </si>
  <si>
    <t>середній обсяг витрат на 1 дитину, що потребує забезпечення технічними засобами та молочними сумішами</t>
  </si>
  <si>
    <t>C120:BQ120</t>
  </si>
  <si>
    <t>Пояснення щодо причин розбіжностей між фактичними та затвердженими результативними показниками: Середній обсяг витрат більший від запланованого через те, що у 2024 році були відсутні діти, які потребували молочних сумішей, а наявні тільки ті, які отримали памперси.</t>
  </si>
  <si>
    <t>якості</t>
  </si>
  <si>
    <t>питома вага структурних підрозділів, забезпечених поточним ремонтом</t>
  </si>
  <si>
    <t>забезпечення структурних підрозділів закладу комунальними послугами та енергоносіями</t>
  </si>
  <si>
    <t>C124:BQ124</t>
  </si>
  <si>
    <t>Пояснення щодо причин розбіжностей між фактичними та затвердженими результативними показниками: Розбіжність між фактичними та затвердженими результативними показниками виникла через жорсткий контроль за використанням енергоресурсів та через проведення вдалої закупівлі дров за допомогою відкритих торгів.</t>
  </si>
  <si>
    <t>питома вага матеріально-технічного забезпечення медичних працівників</t>
  </si>
  <si>
    <t>питома вага пацієнтів, забезпечених лікарськими засобами</t>
  </si>
  <si>
    <t>питома вага дітей, забезпечених проведенням туберкулінодіагностики</t>
  </si>
  <si>
    <t>C128:BQ128</t>
  </si>
  <si>
    <t>Пояснення щодо причин розбіжностей між фактичними та затвердженими результативними показниками: Розбіжність між фактичними та затвердженими результативними показниками виникла через відсутність потреби у закупівлі туберкуліну у 2024 році.</t>
  </si>
  <si>
    <t>питома вага онкологічних хворих, що забезпечені знеболювальними препаратами</t>
  </si>
  <si>
    <t>C130:BQ130</t>
  </si>
  <si>
    <t>Пояснення щодо причин розбіжностей між фактичними та затвердженими результативними показниками: Розбіжність між фактичними та затвердженими результативними показниками виникла через відсутність звернень пацієнтів за необхідними знеболювальними препаратами.</t>
  </si>
  <si>
    <t>питома вага дітей, забезпечених технічними засобами та молочними сумішами</t>
  </si>
  <si>
    <t>C132:BQ132</t>
  </si>
  <si>
    <t>Пояснення щодо причин розбіжностей між фактичними та затвердженими результативними показниками: Розбіжність між фактичними та затвердженими результативними показниками виникла через відсутність дітей, які потребували молочних сумішей.</t>
  </si>
  <si>
    <t>C145:BQ145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</si>
  <si>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Відхилення показників поточного року до показників попереднього року відбулося через те, що у 2024 році туберкулінодіагностика проводилася препаратом, який залишився з 2023 року.</t>
  </si>
  <si>
    <t>C147:BQ147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</si>
  <si>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Відхилення показників поточного року до показників попереднього року відбулося через те, що у 2024 році збільшилася вартість господарських та будівельних товарів для ремонту.</t>
  </si>
  <si>
    <t>C149:BQ149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</si>
  <si>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Відхилення показників поточного року до показників попереднього року відбулося через те, що у 2024 році збільшилася вартість лікарських препаратів.</t>
  </si>
  <si>
    <t>C151:BQ151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</si>
  <si>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Відхилення показників поточного року до показників попереднього року відбулося через те, що у 2024 році зросла вартість комунальних послуг у порівнянні з 2023 роком.</t>
  </si>
  <si>
    <t>C153:BQ153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</si>
  <si>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Відхилення показників поточного року до показників попереднього року відбулося через те, що у 2024 році збільшилася кількість працівників, які отримали компенсацію за проїздні квитки.</t>
  </si>
  <si>
    <t>C155:BQ155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</si>
  <si>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Відхилення показників поточного року до показників попереднього року відбулося через те, що у 2024 році на закупівлю технічних засобів було закладено меншу суму коштів, ніж у 2023 році.</t>
  </si>
  <si>
    <t>C160:BQ160</t>
  </si>
  <si>
    <t>Пояснення щодо причин розбіжностей між фактичними та затвердженими результативними показниками: Відхилення показників поточного року до показників попереднього року відбулося через те, що у 2024 році зросла вартість господарських товарів та будівельних матеріалів.</t>
  </si>
  <si>
    <t>C162:BQ162</t>
  </si>
  <si>
    <t>Пояснення щодо причин розбіжностей між фактичними та затвердженими результативними показниками: Відхилення показників поточного року до показників попереднього року відбулося через те, що у 2024 році зросла вартість енергоносіїв.</t>
  </si>
  <si>
    <t>C164:BQ164</t>
  </si>
  <si>
    <t>Пояснення щодо причин розбіжностей між фактичними та затвердженими результативними показниками: Відхилення показників поточного року до показників попереднього року відбулося через те, що у 2024 році працівники надали менше проїздних білетів, ніж у 2023 році. Хоча і кількість таких працівників була більша.</t>
  </si>
  <si>
    <t>C166:BQ166</t>
  </si>
  <si>
    <t>Пояснення щодо причин розбіжностей між фактичними та затвердженими результативними показниками: Відхилення показників поточного року до показників попереднього року відбулося через те, що у 2024 році значно зросла вартість лікарських препаратів.</t>
  </si>
  <si>
    <t>C168:BQ168</t>
  </si>
  <si>
    <t>Пояснення щодо причин розбіжностей між фактичними та затвердженими результативними показниками: Неможливо зробити порівняння, так як відсутні дані звітного року.</t>
  </si>
  <si>
    <t>C170:BQ170</t>
  </si>
  <si>
    <t>Пояснення щодо причин розбіжностей між фактичними та затвердженими результативними показниками: Відхилення показників поточного року до показників попереднього року відбулося через те, що у 2024 році на закупівлю технічних засобів у діючу Програму було закладено меншу суму коштів. При цьому вартість засобів зросла.</t>
  </si>
  <si>
    <t>C173:BQ173</t>
  </si>
  <si>
    <t>Пояснення щодо причин розбіжностей між фактичними та затвердженими результативними показниками: Кількість дітей, що потребують технічних засобів, постійно коливається.</t>
  </si>
  <si>
    <t>C175:BQ175</t>
  </si>
  <si>
    <t>Пояснення щодо причин розбіжностей між фактичними та затвердженими результативними показниками: Кількість пільгових категорій пацієнтів, що потребують лікарських засобів, постійно коливається. У 2024 році зросла кількість пацієнтів, що відносяться до категорій учасники бойових дій, сім'я загиблого, інваліди війни.</t>
  </si>
  <si>
    <t>C177:BQ177</t>
  </si>
  <si>
    <t>C179:BQ179</t>
  </si>
  <si>
    <t>Пояснення щодо причин розбіжностей між фактичними та затвердженими результативними показниками: Відхилення показників поточного року до показників попереднього року відбулося через те, що у 2024 році кількість структурних підрозділів, яким надавалися комунальні послуги, зменшилася через військові дії.</t>
  </si>
  <si>
    <t>C181:BQ181</t>
  </si>
  <si>
    <t>Пояснення щодо причин розбіжностей між фактичними та затвердженими результативними показниками: Кількість медичних працівників, які отримали компенсацію вартості проїзду на громадському транспорті на підставі проїздних квитків (білетів), протягом 2024 року збільшилася у порівнянні з 2023 роком через відкриття нових ліній маршрутних перевезень.</t>
  </si>
  <si>
    <t>C184:BQ184</t>
  </si>
  <si>
    <t>Пояснення щодо причин розбіжностей між фактичними та затвердженими результативними показниками: Відхилення показників поточного року до показників попереднього року відбулося через те, що кількість сільських структурних підрозділів, для яких проводиться закупка матеріалів, постійно змінюється.</t>
  </si>
  <si>
    <t>C186:BQ186</t>
  </si>
  <si>
    <t>Пояснення щодо причин розбіжностей між фактичними та затвердженими результативними показниками: Відхилення показників поточного року до показників попереднього року відбулося через те, що у 2024 році зросла вартість комунальних послуг.</t>
  </si>
  <si>
    <t>C188:BQ188</t>
  </si>
  <si>
    <t>Пояснення щодо причин розбіжностей між фактичними та затвердженими результативними показниками: Відхилення показників поточного року до показників попереднього року відбулося через те, що у 2024 році збільшилася кількість працівників, які отримали відшкодування за проїзд.</t>
  </si>
  <si>
    <t>C190:BQ190</t>
  </si>
  <si>
    <t>Пояснення щодо причин розбіжностей між фактичними та затвердженими результативними показниками: Відхилення показників поточного року до показників попереднього року відбулося через те, що у 2024 році збільшилася вартість лікарських засобів.</t>
  </si>
  <si>
    <t>C192:BQ192</t>
  </si>
  <si>
    <t>C194:BQ194</t>
  </si>
  <si>
    <t>Пояснення щодо причин розбіжностей між фактичними та затвердженими результативними показниками: Кількість дітей, що потребують технічних засобів, постійно коливається, а їх вартість значно зросла.</t>
  </si>
  <si>
    <t>C197:BQ197</t>
  </si>
  <si>
    <t>Пояснення щодо причин розбіжностей між фактичними та затвердженими результативними показниками: Відхилення показників поточного року до показників попереднього року відбулося через те, що кількість наданих потреб для закупівлі матеріалів для підрозділів та їх вартість постійно змінюються.</t>
  </si>
  <si>
    <t>C199:BQ199</t>
  </si>
  <si>
    <t>C201:BQ201</t>
  </si>
  <si>
    <t>Пояснення щодо причин розбіжностей між фактичними та затвердженими результативними показниками: Відхилення показників поточного року до показників попереднього року відбулося через те, що у 2024 році працівники надали менше проїздних білетів.</t>
  </si>
  <si>
    <t>C203:BQ203</t>
  </si>
  <si>
    <t>Пояснення щодо причин розбіжностей між фактичними та затвердженими результативними показниками: Відхилення показників поточного року до показників попереднього року відбулося через те, що у 2024 році зросла кількість пацієнтів з пільгових категорій населення, а також вартість лікарських засобів для них.</t>
  </si>
  <si>
    <t>C205:BQ205</t>
  </si>
  <si>
    <t>C207:BQ207</t>
  </si>
  <si>
    <t>Пояснення щодо причин розбіжностей між фактичними та затвердженими результативними показниками:  Відхилення показників поточного року до показників попереднього року відбулося через те, що на 2024 рік було затверджено і використано на технічні засоби значно меншу суму, ніж у 2023 році.</t>
  </si>
  <si>
    <t>Підвищення рівня медичного обслуговування населення Новгород-Сіверської МТГ</t>
  </si>
  <si>
    <t>0100000</t>
  </si>
  <si>
    <t>Новгород-Сiверська мiська рада Чернiгiвської областi</t>
  </si>
  <si>
    <t>Міський голова</t>
  </si>
  <si>
    <t>Начальник відділу бухгалтерського обліку, планування та звітності</t>
  </si>
  <si>
    <t>Людмила ТКАЧЕНКО</t>
  </si>
  <si>
    <t>Ніна ТОПЧІЙ</t>
  </si>
  <si>
    <t>04061978</t>
  </si>
  <si>
    <t>2553900000</t>
  </si>
  <si>
    <t xml:space="preserve">  гривень</t>
  </si>
  <si>
    <t>за 2024  рік</t>
  </si>
  <si>
    <t>0112111</t>
  </si>
  <si>
    <t>Первинна медична допомога населенню, що надається центрами первинної медичної (медико-санітарної) допомоги</t>
  </si>
  <si>
    <t>0110000</t>
  </si>
  <si>
    <t>2111</t>
  </si>
  <si>
    <t>0726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</si>
  <si>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початок року: -</t>
  </si>
  <si>
    <t xml:space="preserve">    'Пояснення причин відхилення фактичних обсягів надходжень від планових: -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</si>
  <si>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кінець року: -</t>
  </si>
  <si>
    <t xml:space="preserve">    'Пояснення щодо причин відхилення фактичних надходжень від планового показника: </t>
  </si>
  <si>
    <t xml:space="preserve">    'Пояснення щодо причин відхилення касових видатків від планового показника: </t>
  </si>
  <si>
    <t xml:space="preserve">    'Пояснення щодо причин відхилення фактичних надходжень від касових видатків: </t>
  </si>
  <si>
    <t>Фінансових порушень не виявлено.</t>
  </si>
  <si>
    <t>Кредиторська заборгованість станом на 01.01.2025 року відсутня.</t>
  </si>
  <si>
    <t>Програма спрямована на надання первинної медичної допомоги населенню, продовження тривалості та якості життя населення.</t>
  </si>
  <si>
    <t>Забезпечено діагностування і виявлення захворювань на ранніх стадіях, безоплатно та на пільгових умовах забезпечено лікарськими засобами хворих при їх амбулаторному лікуванні.</t>
  </si>
  <si>
    <t>Забезпечено надання первинної медичної допомоги населенню.</t>
  </si>
  <si>
    <t>Програма діє до 2025 року.</t>
  </si>
  <si>
    <t>'Результативні показники виконані не в повному обсязі у зв'язку з постійним коливанням кількості пацієнтів, що відносяться до пільгових категорій населення, через їх мігрування або ж смертність. Але, незважаючи на це, у 2024 році всі, хто звернувся за допомогою у вигляді ліків чи технічних засобів, отримали її у повному об'ємі.Подібна ситуація склалася і з показниками щодо витрат на комунальні послуги, закупівлю господарських товарів та будівельних матеріалів для ремонту сільських структурних підрозділів, відшкодуванням витрат на проїзд медичних працівників. Всі вони також були сплачені у повному об'ємі згідно наданих документів.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</si>
</sst>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6" formatCode="#0.00"/>
    <numFmt numFmtId="171" formatCode="#,##0.000"/>
    <numFmt numFmtId="172" formatCode="0.000"/>
  </numFmts>
  <fonts count="24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u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10"/>
      <name val="Arial Cyr"/>
      <charset val="204"/>
    </font>
    <font>
      <b/>
      <sz val="10"/>
      <color indexed="8"/>
      <name val="Times New Roman"/>
      <family val="1"/>
      <charset val="204"/>
    </font>
    <font>
      <b/>
      <sz val="10"/>
      <color indexed="8"/>
      <name val="Arial Cyr"/>
      <charset val="204"/>
    </font>
    <font>
      <sz val="10"/>
      <name val="Arial Cyr"/>
      <charset val="204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15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166" fontId="2" fillId="0" borderId="0" xfId="0" applyNumberFormat="1" applyFont="1" applyBorder="1" applyAlignment="1">
      <alignment vertical="center" wrapText="1"/>
    </xf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66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2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13" fillId="0" borderId="0" xfId="0" applyFont="1" applyBorder="1" applyAlignment="1">
      <alignment horizontal="center" vertical="top"/>
    </xf>
    <xf numFmtId="0" fontId="13" fillId="0" borderId="0" xfId="0" applyFont="1" applyAlignment="1">
      <alignment horizontal="center" vertical="top"/>
    </xf>
    <xf numFmtId="0" fontId="14" fillId="0" borderId="0" xfId="0" applyFont="1"/>
    <xf numFmtId="0" fontId="3" fillId="0" borderId="0" xfId="0" applyFont="1"/>
    <xf numFmtId="166" fontId="4" fillId="0" borderId="0" xfId="0" applyNumberFormat="1" applyFont="1" applyBorder="1" applyAlignment="1">
      <alignment vertical="center" wrapText="1"/>
    </xf>
    <xf numFmtId="0" fontId="4" fillId="0" borderId="0" xfId="0" applyFont="1"/>
    <xf numFmtId="166" fontId="14" fillId="0" borderId="0" xfId="0" applyNumberFormat="1" applyFont="1" applyBorder="1" applyAlignment="1">
      <alignment vertical="center" wrapText="1"/>
    </xf>
    <xf numFmtId="0" fontId="14" fillId="0" borderId="0" xfId="0" applyFont="1" applyBorder="1" applyAlignment="1">
      <alignment vertical="center" wrapText="1"/>
    </xf>
    <xf numFmtId="0" fontId="15" fillId="0" borderId="0" xfId="0" applyFont="1"/>
    <xf numFmtId="166" fontId="15" fillId="0" borderId="0" xfId="0" applyNumberFormat="1" applyFont="1" applyBorder="1" applyAlignment="1">
      <alignment vertical="center" wrapText="1"/>
    </xf>
    <xf numFmtId="166" fontId="17" fillId="0" borderId="0" xfId="0" applyNumberFormat="1" applyFont="1" applyBorder="1" applyAlignment="1">
      <alignment vertical="center" wrapText="1"/>
    </xf>
    <xf numFmtId="0" fontId="17" fillId="0" borderId="0" xfId="0" applyFont="1"/>
    <xf numFmtId="0" fontId="14" fillId="0" borderId="0" xfId="0" applyFont="1" applyBorder="1"/>
    <xf numFmtId="0" fontId="17" fillId="0" borderId="0" xfId="0" applyFont="1" applyBorder="1"/>
    <xf numFmtId="0" fontId="15" fillId="0" borderId="0" xfId="0" applyFont="1" applyBorder="1"/>
    <xf numFmtId="0" fontId="15" fillId="0" borderId="1" xfId="0" applyFont="1" applyBorder="1"/>
    <xf numFmtId="4" fontId="15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 wrapText="1"/>
    </xf>
    <xf numFmtId="4" fontId="16" fillId="0" borderId="1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166" fontId="2" fillId="0" borderId="1" xfId="0" applyNumberFormat="1" applyFont="1" applyBorder="1" applyAlignment="1">
      <alignment horizontal="center" vertical="center" wrapText="1"/>
    </xf>
    <xf numFmtId="166" fontId="8" fillId="0" borderId="1" xfId="0" applyNumberFormat="1" applyFont="1" applyBorder="1" applyAlignment="1">
      <alignment horizontal="center" vertical="center" wrapText="1"/>
    </xf>
    <xf numFmtId="0" fontId="2" fillId="0" borderId="10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5" fillId="0" borderId="8" xfId="0" applyFont="1" applyBorder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15" fillId="0" borderId="1" xfId="0" applyNumberFormat="1" applyFont="1" applyBorder="1" applyAlignment="1">
      <alignment horizontal="center" vertical="center" wrapText="1"/>
    </xf>
    <xf numFmtId="0" fontId="21" fillId="0" borderId="3" xfId="0" applyFont="1" applyBorder="1" applyAlignment="1">
      <alignment vertical="center"/>
    </xf>
    <xf numFmtId="0" fontId="21" fillId="0" borderId="2" xfId="0" applyFont="1" applyBorder="1" applyAlignment="1">
      <alignment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top" wrapText="1"/>
    </xf>
    <xf numFmtId="0" fontId="11" fillId="0" borderId="8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8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" fontId="2" fillId="2" borderId="10" xfId="0" applyNumberFormat="1" applyFont="1" applyFill="1" applyBorder="1" applyAlignment="1">
      <alignment horizontal="center" vertical="center"/>
    </xf>
    <xf numFmtId="4" fontId="2" fillId="2" borderId="3" xfId="0" applyNumberFormat="1" applyFont="1" applyFill="1" applyBorder="1" applyAlignment="1">
      <alignment horizontal="center" vertical="center"/>
    </xf>
    <xf numFmtId="0" fontId="21" fillId="2" borderId="3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171" fontId="8" fillId="3" borderId="10" xfId="0" applyNumberFormat="1" applyFont="1" applyFill="1" applyBorder="1" applyAlignment="1">
      <alignment horizontal="center" vertical="center"/>
    </xf>
    <xf numFmtId="171" fontId="8" fillId="3" borderId="3" xfId="0" applyNumberFormat="1" applyFont="1" applyFill="1" applyBorder="1" applyAlignment="1">
      <alignment horizontal="center" vertical="center"/>
    </xf>
    <xf numFmtId="171" fontId="18" fillId="3" borderId="3" xfId="0" applyNumberFormat="1" applyFont="1" applyFill="1" applyBorder="1" applyAlignment="1">
      <alignment horizontal="center" vertical="center"/>
    </xf>
    <xf numFmtId="171" fontId="18" fillId="3" borderId="2" xfId="0" applyNumberFormat="1" applyFont="1" applyFill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" fontId="19" fillId="2" borderId="10" xfId="0" applyNumberFormat="1" applyFont="1" applyFill="1" applyBorder="1" applyAlignment="1">
      <alignment horizontal="center" vertical="center" wrapText="1"/>
    </xf>
    <xf numFmtId="4" fontId="19" fillId="2" borderId="3" xfId="0" applyNumberFormat="1" applyFont="1" applyFill="1" applyBorder="1" applyAlignment="1">
      <alignment horizontal="center" vertical="center" wrapText="1"/>
    </xf>
    <xf numFmtId="0" fontId="20" fillId="2" borderId="3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16" fillId="0" borderId="10" xfId="0" applyFont="1" applyBorder="1" applyAlignment="1">
      <alignment horizontal="left" vertical="center" wrapText="1"/>
    </xf>
    <xf numFmtId="0" fontId="16" fillId="0" borderId="3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4" fontId="8" fillId="2" borderId="10" xfId="0" applyNumberFormat="1" applyFont="1" applyFill="1" applyBorder="1" applyAlignment="1">
      <alignment horizontal="center" vertical="center"/>
    </xf>
    <xf numFmtId="4" fontId="8" fillId="2" borderId="3" xfId="0" applyNumberFormat="1" applyFont="1" applyFill="1" applyBorder="1" applyAlignment="1">
      <alignment horizontal="center" vertical="center"/>
    </xf>
    <xf numFmtId="0" fontId="18" fillId="2" borderId="3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171" fontId="8" fillId="3" borderId="2" xfId="0" applyNumberFormat="1" applyFont="1" applyFill="1" applyBorder="1" applyAlignment="1">
      <alignment horizontal="center" vertical="center"/>
    </xf>
    <xf numFmtId="171" fontId="2" fillId="3" borderId="10" xfId="0" applyNumberFormat="1" applyFont="1" applyFill="1" applyBorder="1" applyAlignment="1">
      <alignment horizontal="center" vertical="center"/>
    </xf>
    <xf numFmtId="171" fontId="2" fillId="3" borderId="3" xfId="0" applyNumberFormat="1" applyFont="1" applyFill="1" applyBorder="1" applyAlignment="1">
      <alignment horizontal="center" vertical="center"/>
    </xf>
    <xf numFmtId="171" fontId="21" fillId="3" borderId="3" xfId="0" applyNumberFormat="1" applyFont="1" applyFill="1" applyBorder="1" applyAlignment="1">
      <alignment horizontal="center" vertical="center"/>
    </xf>
    <xf numFmtId="171" fontId="21" fillId="3" borderId="2" xfId="0" applyNumberFormat="1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center" wrapText="1"/>
    </xf>
    <xf numFmtId="0" fontId="21" fillId="0" borderId="0" xfId="0" applyFont="1" applyAlignment="1"/>
    <xf numFmtId="171" fontId="8" fillId="0" borderId="10" xfId="0" applyNumberFormat="1" applyFont="1" applyBorder="1" applyAlignment="1">
      <alignment horizontal="center" vertical="center" wrapText="1"/>
    </xf>
    <xf numFmtId="171" fontId="8" fillId="0" borderId="3" xfId="0" applyNumberFormat="1" applyFont="1" applyBorder="1" applyAlignment="1">
      <alignment horizontal="center" vertical="center" wrapText="1"/>
    </xf>
    <xf numFmtId="171" fontId="18" fillId="0" borderId="3" xfId="0" applyNumberFormat="1" applyFont="1" applyBorder="1" applyAlignment="1">
      <alignment horizontal="center" vertical="center" wrapText="1"/>
    </xf>
    <xf numFmtId="171" fontId="18" fillId="0" borderId="2" xfId="0" applyNumberFormat="1" applyFont="1" applyBorder="1" applyAlignment="1">
      <alignment horizontal="center" vertical="center" wrapText="1"/>
    </xf>
    <xf numFmtId="171" fontId="2" fillId="0" borderId="10" xfId="0" applyNumberFormat="1" applyFont="1" applyBorder="1" applyAlignment="1">
      <alignment horizontal="center" vertical="center" wrapText="1"/>
    </xf>
    <xf numFmtId="171" fontId="2" fillId="0" borderId="3" xfId="0" applyNumberFormat="1" applyFont="1" applyBorder="1" applyAlignment="1">
      <alignment horizontal="center" vertical="center" wrapText="1"/>
    </xf>
    <xf numFmtId="171" fontId="21" fillId="0" borderId="3" xfId="0" applyNumberFormat="1" applyFont="1" applyBorder="1" applyAlignment="1">
      <alignment horizontal="center" vertical="center" wrapText="1"/>
    </xf>
    <xf numFmtId="171" fontId="21" fillId="0" borderId="2" xfId="0" applyNumberFormat="1" applyFont="1" applyBorder="1" applyAlignment="1">
      <alignment horizontal="center" vertical="center" wrapText="1"/>
    </xf>
    <xf numFmtId="171" fontId="2" fillId="0" borderId="2" xfId="0" applyNumberFormat="1" applyFont="1" applyBorder="1" applyAlignment="1">
      <alignment horizontal="center" vertical="center" wrapText="1"/>
    </xf>
    <xf numFmtId="4" fontId="2" fillId="2" borderId="10" xfId="0" applyNumberFormat="1" applyFont="1" applyFill="1" applyBorder="1" applyAlignment="1">
      <alignment horizontal="center" vertical="center" wrapText="1"/>
    </xf>
    <xf numFmtId="4" fontId="2" fillId="2" borderId="3" xfId="0" applyNumberFormat="1" applyFont="1" applyFill="1" applyBorder="1" applyAlignment="1">
      <alignment horizontal="center" vertical="center" wrapText="1"/>
    </xf>
    <xf numFmtId="171" fontId="2" fillId="3" borderId="10" xfId="0" applyNumberFormat="1" applyFont="1" applyFill="1" applyBorder="1" applyAlignment="1">
      <alignment horizontal="center" vertical="center" wrapText="1"/>
    </xf>
    <xf numFmtId="171" fontId="2" fillId="3" borderId="3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166" fontId="15" fillId="0" borderId="1" xfId="0" applyNumberFormat="1" applyFont="1" applyBorder="1" applyAlignment="1">
      <alignment horizontal="center" vertical="center" wrapText="1"/>
    </xf>
    <xf numFmtId="166" fontId="16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4" fontId="15" fillId="2" borderId="1" xfId="0" applyNumberFormat="1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171" fontId="15" fillId="3" borderId="10" xfId="0" applyNumberFormat="1" applyFont="1" applyFill="1" applyBorder="1" applyAlignment="1">
      <alignment horizontal="center" vertical="center"/>
    </xf>
    <xf numFmtId="171" fontId="21" fillId="0" borderId="3" xfId="0" applyNumberFormat="1" applyFont="1" applyBorder="1" applyAlignment="1">
      <alignment horizontal="center" vertical="center"/>
    </xf>
    <xf numFmtId="171" fontId="21" fillId="0" borderId="2" xfId="0" applyNumberFormat="1" applyFont="1" applyBorder="1" applyAlignment="1">
      <alignment horizontal="center" vertical="center"/>
    </xf>
    <xf numFmtId="171" fontId="15" fillId="3" borderId="1" xfId="0" applyNumberFormat="1" applyFont="1" applyFill="1" applyBorder="1" applyAlignment="1">
      <alignment horizontal="center" vertical="center"/>
    </xf>
    <xf numFmtId="171" fontId="15" fillId="0" borderId="1" xfId="0" applyNumberFormat="1" applyFont="1" applyBorder="1" applyAlignment="1">
      <alignment horizontal="center" vertical="center"/>
    </xf>
    <xf numFmtId="4" fontId="22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/>
    <xf numFmtId="4" fontId="15" fillId="3" borderId="1" xfId="0" applyNumberFormat="1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/>
    </xf>
    <xf numFmtId="171" fontId="16" fillId="3" borderId="1" xfId="0" applyNumberFormat="1" applyFont="1" applyFill="1" applyBorder="1" applyAlignment="1">
      <alignment horizontal="center" vertical="center"/>
    </xf>
    <xf numFmtId="171" fontId="16" fillId="0" borderId="1" xfId="0" applyNumberFormat="1" applyFont="1" applyBorder="1" applyAlignment="1">
      <alignment horizontal="center" vertical="center"/>
    </xf>
    <xf numFmtId="49" fontId="16" fillId="0" borderId="1" xfId="0" applyNumberFormat="1" applyFont="1" applyBorder="1" applyAlignment="1">
      <alignment horizontal="center" vertical="center" wrapText="1"/>
    </xf>
    <xf numFmtId="4" fontId="16" fillId="2" borderId="1" xfId="0" applyNumberFormat="1" applyFont="1" applyFill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 wrapText="1"/>
    </xf>
    <xf numFmtId="4" fontId="23" fillId="2" borderId="1" xfId="0" applyNumberFormat="1" applyFont="1" applyFill="1" applyBorder="1" applyAlignment="1">
      <alignment horizontal="center" vertical="center" wrapText="1"/>
    </xf>
    <xf numFmtId="171" fontId="16" fillId="0" borderId="1" xfId="0" applyNumberFormat="1" applyFont="1" applyBorder="1" applyAlignment="1">
      <alignment horizontal="center" vertical="center" wrapText="1"/>
    </xf>
    <xf numFmtId="171" fontId="15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3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15" fillId="0" borderId="10" xfId="0" applyNumberFormat="1" applyFont="1" applyBorder="1" applyAlignment="1">
      <alignment horizontal="center" vertical="top" wrapText="1"/>
    </xf>
    <xf numFmtId="0" fontId="16" fillId="0" borderId="10" xfId="0" applyNumberFormat="1" applyFont="1" applyBorder="1" applyAlignment="1">
      <alignment horizontal="center" vertical="top" wrapText="1"/>
    </xf>
    <xf numFmtId="0" fontId="18" fillId="0" borderId="3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top" wrapText="1"/>
    </xf>
    <xf numFmtId="0" fontId="8" fillId="0" borderId="0" xfId="0" applyFont="1"/>
    <xf numFmtId="0" fontId="15" fillId="0" borderId="1" xfId="0" quotePrefix="1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172" fontId="15" fillId="0" borderId="10" xfId="0" applyNumberFormat="1" applyFont="1" applyBorder="1" applyAlignment="1">
      <alignment horizontal="center" vertical="top" wrapText="1"/>
    </xf>
    <xf numFmtId="172" fontId="15" fillId="0" borderId="10" xfId="0" applyNumberFormat="1" applyFont="1" applyBorder="1" applyAlignment="1">
      <alignment horizontal="left" vertical="top" wrapText="1"/>
    </xf>
    <xf numFmtId="172" fontId="15" fillId="0" borderId="3" xfId="0" applyNumberFormat="1" applyFont="1" applyBorder="1" applyAlignment="1">
      <alignment horizontal="left" vertical="top" wrapText="1"/>
    </xf>
    <xf numFmtId="172" fontId="15" fillId="0" borderId="2" xfId="0" applyNumberFormat="1" applyFont="1" applyBorder="1" applyAlignment="1">
      <alignment horizontal="left" vertical="top" wrapText="1"/>
    </xf>
    <xf numFmtId="49" fontId="8" fillId="0" borderId="10" xfId="0" applyNumberFormat="1" applyFont="1" applyBorder="1" applyAlignment="1">
      <alignment horizontal="left" vertical="center" wrapText="1"/>
    </xf>
    <xf numFmtId="49" fontId="8" fillId="0" borderId="3" xfId="0" applyNumberFormat="1" applyFont="1" applyBorder="1" applyAlignment="1">
      <alignment horizontal="left" vertical="center" wrapText="1"/>
    </xf>
    <xf numFmtId="49" fontId="8" fillId="0" borderId="2" xfId="0" applyNumberFormat="1" applyFont="1" applyBorder="1" applyAlignment="1">
      <alignment horizontal="left" vertical="center" wrapText="1"/>
    </xf>
    <xf numFmtId="166" fontId="8" fillId="0" borderId="0" xfId="0" applyNumberFormat="1" applyFont="1" applyBorder="1" applyAlignment="1">
      <alignment vertical="center" wrapText="1"/>
    </xf>
    <xf numFmtId="0" fontId="8" fillId="0" borderId="0" xfId="0" applyFont="1" applyBorder="1"/>
    <xf numFmtId="172" fontId="8" fillId="0" borderId="10" xfId="0" quotePrefix="1" applyNumberFormat="1" applyFont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172" fontId="2" fillId="0" borderId="10" xfId="0" quotePrefix="1" applyNumberFormat="1" applyFont="1" applyBorder="1" applyAlignment="1">
      <alignment horizontal="left" vertical="top" wrapText="1"/>
    </xf>
    <xf numFmtId="0" fontId="0" fillId="0" borderId="3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0" fontId="18" fillId="0" borderId="3" xfId="0" applyFont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0" fontId="16" fillId="0" borderId="0" xfId="0" applyFont="1"/>
    <xf numFmtId="172" fontId="2" fillId="0" borderId="3" xfId="0" quotePrefix="1" applyNumberFormat="1" applyFont="1" applyBorder="1" applyAlignment="1">
      <alignment horizontal="left" vertical="top" wrapText="1"/>
    </xf>
    <xf numFmtId="172" fontId="2" fillId="0" borderId="2" xfId="0" quotePrefix="1" applyNumberFormat="1" applyFont="1" applyBorder="1" applyAlignment="1">
      <alignment horizontal="left" vertical="top" wrapText="1"/>
    </xf>
    <xf numFmtId="0" fontId="8" fillId="0" borderId="10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left" vertical="center" wrapText="1"/>
    </xf>
    <xf numFmtId="0" fontId="8" fillId="0" borderId="2" xfId="0" applyNumberFormat="1" applyFont="1" applyBorder="1" applyAlignment="1">
      <alignment horizontal="left" vertical="center" wrapText="1"/>
    </xf>
    <xf numFmtId="4" fontId="8" fillId="0" borderId="1" xfId="0" applyNumberFormat="1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11" fillId="0" borderId="8" xfId="0" quotePrefix="1" applyFont="1" applyBorder="1" applyAlignment="1">
      <alignment horizontal="center" vertical="center" wrapText="1"/>
    </xf>
    <xf numFmtId="0" fontId="12" fillId="0" borderId="8" xfId="0" quotePrefix="1" applyFont="1" applyBorder="1" applyAlignment="1">
      <alignment horizontal="left" vertical="top" wrapText="1"/>
    </xf>
    <xf numFmtId="0" fontId="4" fillId="0" borderId="5" xfId="0" quotePrefix="1" applyFont="1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4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3" fillId="0" borderId="3" xfId="0" quotePrefix="1" applyFont="1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3" fillId="0" borderId="8" xfId="0" quotePrefix="1" applyFont="1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11" fillId="0" borderId="8" xfId="0" quotePrefix="1" applyFont="1" applyBorder="1" applyAlignment="1">
      <alignment horizontal="left" vertical="top" wrapText="1"/>
    </xf>
    <xf numFmtId="0" fontId="15" fillId="0" borderId="10" xfId="0" applyFont="1" applyBorder="1" applyAlignment="1">
      <alignment horizontal="left" vertical="top" wrapText="1"/>
    </xf>
    <xf numFmtId="0" fontId="2" fillId="0" borderId="10" xfId="0" quotePrefix="1" applyFont="1" applyBorder="1" applyAlignment="1">
      <alignment horizontal="left" vertical="top" wrapText="1"/>
    </xf>
  </cellXfs>
  <cellStyles count="1">
    <cellStyle name="Обычный" xfId="0" builtinId="0"/>
  </cellStyles>
  <dxfs count="114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DC246"/>
  <sheetViews>
    <sheetView tabSelected="1" topLeftCell="A129" zoomScaleNormal="100" workbookViewId="0">
      <selection activeCell="A135" sqref="A135:BN135"/>
    </sheetView>
  </sheetViews>
  <sheetFormatPr defaultRowHeight="12.75" x14ac:dyDescent="0.2"/>
  <cols>
    <col min="1" max="1" width="3.28515625" style="1" customWidth="1"/>
    <col min="2" max="2" width="3.42578125" style="1" customWidth="1"/>
    <col min="3" max="69" width="2.85546875" style="1" customWidth="1"/>
    <col min="70" max="70" width="3.7109375" style="1" customWidth="1"/>
    <col min="71" max="77" width="2.85546875" style="1" customWidth="1"/>
    <col min="78" max="78" width="3" style="1" hidden="1" customWidth="1"/>
    <col min="79" max="79" width="4.42578125" style="1" hidden="1" customWidth="1"/>
    <col min="80" max="80" width="3.7109375" style="1" hidden="1" customWidth="1"/>
    <col min="81" max="81" width="0" style="1" hidden="1" customWidth="1"/>
    <col min="82" max="16384" width="9.140625" style="1"/>
  </cols>
  <sheetData>
    <row r="1" spans="1:64" ht="9" hidden="1" customHeight="1" x14ac:dyDescent="0.2"/>
    <row r="2" spans="1:64" ht="9" customHeight="1" x14ac:dyDescent="0.2">
      <c r="AO2" s="73" t="s">
        <v>35</v>
      </c>
      <c r="AP2" s="73"/>
      <c r="AQ2" s="73"/>
      <c r="AR2" s="73"/>
      <c r="AS2" s="73"/>
      <c r="AT2" s="73"/>
      <c r="AU2" s="73"/>
      <c r="AV2" s="73"/>
      <c r="AW2" s="73"/>
      <c r="AX2" s="73"/>
      <c r="AY2" s="73"/>
      <c r="AZ2" s="73"/>
      <c r="BA2" s="73"/>
      <c r="BB2" s="73"/>
      <c r="BC2" s="73"/>
      <c r="BD2" s="73"/>
      <c r="BE2" s="73"/>
      <c r="BF2" s="73"/>
      <c r="BG2" s="73"/>
      <c r="BH2" s="73"/>
      <c r="BI2" s="73"/>
      <c r="BJ2" s="73"/>
      <c r="BK2" s="73"/>
      <c r="BL2" s="73"/>
    </row>
    <row r="3" spans="1:64" ht="9" customHeight="1" x14ac:dyDescent="0.2">
      <c r="AO3" s="73"/>
      <c r="AP3" s="73"/>
      <c r="AQ3" s="73"/>
      <c r="AR3" s="73"/>
      <c r="AS3" s="73"/>
      <c r="AT3" s="73"/>
      <c r="AU3" s="73"/>
      <c r="AV3" s="73"/>
      <c r="AW3" s="73"/>
      <c r="AX3" s="73"/>
      <c r="AY3" s="73"/>
      <c r="AZ3" s="73"/>
      <c r="BA3" s="73"/>
      <c r="BB3" s="73"/>
      <c r="BC3" s="73"/>
      <c r="BD3" s="73"/>
      <c r="BE3" s="73"/>
      <c r="BF3" s="73"/>
      <c r="BG3" s="73"/>
      <c r="BH3" s="73"/>
      <c r="BI3" s="73"/>
      <c r="BJ3" s="73"/>
      <c r="BK3" s="73"/>
      <c r="BL3" s="73"/>
    </row>
    <row r="4" spans="1:64" ht="13.5" customHeight="1" x14ac:dyDescent="0.2">
      <c r="AO4" s="73"/>
      <c r="AP4" s="73"/>
      <c r="AQ4" s="73"/>
      <c r="AR4" s="73"/>
      <c r="AS4" s="73"/>
      <c r="AT4" s="73"/>
      <c r="AU4" s="73"/>
      <c r="AV4" s="73"/>
      <c r="AW4" s="73"/>
      <c r="AX4" s="73"/>
      <c r="AY4" s="73"/>
      <c r="AZ4" s="73"/>
      <c r="BA4" s="73"/>
      <c r="BB4" s="73"/>
      <c r="BC4" s="73"/>
      <c r="BD4" s="73"/>
      <c r="BE4" s="73"/>
      <c r="BF4" s="73"/>
      <c r="BG4" s="73"/>
      <c r="BH4" s="73"/>
      <c r="BI4" s="73"/>
      <c r="BJ4" s="73"/>
      <c r="BK4" s="73"/>
      <c r="BL4" s="73"/>
    </row>
    <row r="5" spans="1:64" ht="15.75" hidden="1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73"/>
      <c r="AP5" s="73"/>
      <c r="AQ5" s="73"/>
      <c r="AR5" s="73"/>
      <c r="AS5" s="73"/>
      <c r="AT5" s="73"/>
      <c r="AU5" s="73"/>
      <c r="AV5" s="73"/>
      <c r="AW5" s="73"/>
      <c r="AX5" s="73"/>
      <c r="AY5" s="73"/>
      <c r="AZ5" s="73"/>
      <c r="BA5" s="73"/>
      <c r="BB5" s="73"/>
      <c r="BC5" s="73"/>
      <c r="BD5" s="73"/>
      <c r="BE5" s="73"/>
      <c r="BF5" s="73"/>
      <c r="BG5" s="73"/>
      <c r="BH5" s="73"/>
      <c r="BI5" s="73"/>
      <c r="BJ5" s="73"/>
      <c r="BK5" s="73"/>
      <c r="BL5" s="73"/>
    </row>
    <row r="6" spans="1:64" ht="15.75" hidden="1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  <c r="BG6" s="73"/>
      <c r="BH6" s="73"/>
      <c r="BI6" s="73"/>
      <c r="BJ6" s="73"/>
      <c r="BK6" s="73"/>
      <c r="BL6" s="73"/>
    </row>
    <row r="7" spans="1:64" ht="9.75" hidden="1" customHeight="1" x14ac:dyDescent="0.2">
      <c r="A7" s="74"/>
      <c r="B7" s="74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4"/>
      <c r="AF7" s="74"/>
      <c r="AG7" s="74"/>
      <c r="AH7" s="74"/>
      <c r="AI7" s="74"/>
      <c r="AJ7" s="74"/>
      <c r="AK7" s="74"/>
      <c r="AL7" s="74"/>
      <c r="AM7" s="74"/>
      <c r="AN7" s="74"/>
      <c r="AO7" s="74"/>
      <c r="AP7" s="74"/>
      <c r="AQ7" s="74"/>
      <c r="AR7" s="74"/>
      <c r="AS7" s="74"/>
      <c r="AT7" s="74"/>
      <c r="AU7" s="74"/>
      <c r="AV7" s="74"/>
      <c r="AW7" s="74"/>
      <c r="AX7" s="74"/>
      <c r="AY7" s="74"/>
      <c r="AZ7" s="74"/>
      <c r="BA7" s="74"/>
      <c r="BB7" s="74"/>
      <c r="BC7" s="74"/>
      <c r="BD7" s="74"/>
      <c r="BE7" s="74"/>
      <c r="BF7" s="74"/>
      <c r="BG7" s="74"/>
      <c r="BH7" s="74"/>
      <c r="BI7" s="74"/>
      <c r="BJ7" s="74"/>
      <c r="BK7" s="74"/>
      <c r="BL7" s="74"/>
    </row>
    <row r="8" spans="1:64" ht="9.75" hidden="1" customHeight="1" x14ac:dyDescent="0.2">
      <c r="A8" s="74"/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4"/>
      <c r="AD8" s="74"/>
      <c r="AE8" s="74"/>
      <c r="AF8" s="74"/>
      <c r="AG8" s="74"/>
      <c r="AH8" s="74"/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4"/>
      <c r="BC8" s="74"/>
      <c r="BD8" s="74"/>
      <c r="BE8" s="74"/>
      <c r="BF8" s="74"/>
      <c r="BG8" s="74"/>
      <c r="BH8" s="74"/>
      <c r="BI8" s="74"/>
      <c r="BJ8" s="74"/>
      <c r="BK8" s="74"/>
      <c r="BL8" s="74"/>
    </row>
    <row r="9" spans="1:64" ht="8.25" hidden="1" customHeight="1" x14ac:dyDescent="0.2">
      <c r="A9" s="74"/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/>
      <c r="AH9" s="74"/>
      <c r="AI9" s="74"/>
      <c r="AJ9" s="74"/>
      <c r="AK9" s="74"/>
      <c r="AL9" s="74"/>
      <c r="AM9" s="74"/>
      <c r="AN9" s="74"/>
      <c r="AO9" s="74"/>
      <c r="AP9" s="74"/>
      <c r="AQ9" s="74"/>
      <c r="AR9" s="74"/>
      <c r="AS9" s="74"/>
      <c r="AT9" s="74"/>
      <c r="AU9" s="74"/>
      <c r="AV9" s="74"/>
      <c r="AW9" s="74"/>
      <c r="AX9" s="74"/>
      <c r="AY9" s="74"/>
      <c r="AZ9" s="74"/>
      <c r="BA9" s="74"/>
      <c r="BB9" s="74"/>
      <c r="BC9" s="74"/>
      <c r="BD9" s="74"/>
      <c r="BE9" s="74"/>
      <c r="BF9" s="74"/>
      <c r="BG9" s="74"/>
      <c r="BH9" s="74"/>
      <c r="BI9" s="74"/>
      <c r="BJ9" s="74"/>
      <c r="BK9" s="74"/>
      <c r="BL9" s="74"/>
    </row>
    <row r="10" spans="1:64" ht="15.75" x14ac:dyDescent="0.2">
      <c r="A10" s="71" t="s">
        <v>106</v>
      </c>
      <c r="B10" s="71"/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</row>
    <row r="11" spans="1:64" ht="15.75" customHeight="1" x14ac:dyDescent="0.2">
      <c r="A11" s="72" t="s">
        <v>278</v>
      </c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1"/>
      <c r="AA11" s="71"/>
      <c r="AB11" s="71"/>
      <c r="AC11" s="71"/>
      <c r="AD11" s="71"/>
      <c r="AE11" s="71"/>
      <c r="AF11" s="71"/>
      <c r="AG11" s="71"/>
      <c r="AH11" s="71"/>
      <c r="AI11" s="71"/>
      <c r="AJ11" s="71"/>
      <c r="AK11" s="71"/>
      <c r="AL11" s="71"/>
      <c r="AM11" s="71"/>
      <c r="AN11" s="71"/>
      <c r="AO11" s="71"/>
      <c r="AP11" s="71"/>
      <c r="AQ11" s="71"/>
      <c r="AR11" s="71"/>
      <c r="AS11" s="71"/>
      <c r="AT11" s="71"/>
      <c r="AU11" s="71"/>
      <c r="AV11" s="71"/>
      <c r="AW11" s="71"/>
      <c r="AX11" s="71"/>
      <c r="AY11" s="71"/>
      <c r="AZ11" s="71"/>
      <c r="BA11" s="71"/>
      <c r="BB11" s="71"/>
      <c r="BC11" s="71"/>
      <c r="BD11" s="71"/>
      <c r="BE11" s="71"/>
      <c r="BF11" s="71"/>
      <c r="BG11" s="71"/>
      <c r="BH11" s="71"/>
      <c r="BI11" s="71"/>
      <c r="BJ11" s="71"/>
      <c r="BK11" s="71"/>
      <c r="BL11" s="71"/>
    </row>
    <row r="12" spans="1:64" ht="6" customHeight="1" x14ac:dyDescent="0.2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</row>
    <row r="13" spans="1:64" ht="27.95" customHeight="1" x14ac:dyDescent="0.2">
      <c r="A13" s="13" t="s">
        <v>5</v>
      </c>
      <c r="B13" s="202" t="s">
        <v>269</v>
      </c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14"/>
      <c r="N13" s="203" t="s">
        <v>270</v>
      </c>
      <c r="O13" s="201"/>
      <c r="P13" s="201"/>
      <c r="Q13" s="201"/>
      <c r="R13" s="201"/>
      <c r="S13" s="201"/>
      <c r="T13" s="201"/>
      <c r="U13" s="201"/>
      <c r="V13" s="201"/>
      <c r="W13" s="201"/>
      <c r="X13" s="201"/>
      <c r="Y13" s="201"/>
      <c r="Z13" s="201"/>
      <c r="AA13" s="201"/>
      <c r="AB13" s="201"/>
      <c r="AC13" s="201"/>
      <c r="AD13" s="201"/>
      <c r="AE13" s="201"/>
      <c r="AF13" s="201"/>
      <c r="AG13" s="201"/>
      <c r="AH13" s="201"/>
      <c r="AI13" s="201"/>
      <c r="AJ13" s="201"/>
      <c r="AK13" s="201"/>
      <c r="AL13" s="201"/>
      <c r="AM13" s="201"/>
      <c r="AN13" s="201"/>
      <c r="AO13" s="201"/>
      <c r="AP13" s="201"/>
      <c r="AQ13" s="201"/>
      <c r="AR13" s="201"/>
      <c r="AS13" s="201"/>
      <c r="AT13" s="15"/>
      <c r="AU13" s="202" t="s">
        <v>275</v>
      </c>
      <c r="AV13" s="60"/>
      <c r="AW13" s="60"/>
      <c r="AX13" s="60"/>
      <c r="AY13" s="60"/>
      <c r="AZ13" s="60"/>
      <c r="BA13" s="60"/>
      <c r="BB13" s="60"/>
      <c r="BC13" s="15"/>
      <c r="BD13" s="15"/>
      <c r="BE13" s="15"/>
      <c r="BF13" s="15"/>
      <c r="BG13" s="15"/>
      <c r="BH13" s="15"/>
      <c r="BI13" s="15"/>
      <c r="BJ13" s="15"/>
      <c r="BK13" s="15"/>
      <c r="BL13" s="15"/>
    </row>
    <row r="14" spans="1:64" ht="21.75" customHeight="1" x14ac:dyDescent="0.2">
      <c r="A14" s="16"/>
      <c r="B14" s="59" t="s">
        <v>24</v>
      </c>
      <c r="C14" s="59"/>
      <c r="D14" s="59"/>
      <c r="E14" s="59"/>
      <c r="F14" s="59"/>
      <c r="G14" s="59"/>
      <c r="H14" s="59"/>
      <c r="I14" s="59"/>
      <c r="J14" s="59"/>
      <c r="K14" s="59"/>
      <c r="L14" s="59"/>
      <c r="M14" s="16"/>
      <c r="N14" s="62" t="s">
        <v>25</v>
      </c>
      <c r="O14" s="62"/>
      <c r="P14" s="62"/>
      <c r="Q14" s="62"/>
      <c r="R14" s="62"/>
      <c r="S14" s="62"/>
      <c r="T14" s="62"/>
      <c r="U14" s="62"/>
      <c r="V14" s="62"/>
      <c r="W14" s="62"/>
      <c r="X14" s="62"/>
      <c r="Y14" s="62"/>
      <c r="Z14" s="62"/>
      <c r="AA14" s="62"/>
      <c r="AB14" s="62"/>
      <c r="AC14" s="62"/>
      <c r="AD14" s="62"/>
      <c r="AE14" s="62"/>
      <c r="AF14" s="62"/>
      <c r="AG14" s="62"/>
      <c r="AH14" s="62"/>
      <c r="AI14" s="62"/>
      <c r="AJ14" s="62"/>
      <c r="AK14" s="62"/>
      <c r="AL14" s="62"/>
      <c r="AM14" s="62"/>
      <c r="AN14" s="62"/>
      <c r="AO14" s="62"/>
      <c r="AP14" s="62"/>
      <c r="AQ14" s="62"/>
      <c r="AR14" s="62"/>
      <c r="AS14" s="62"/>
      <c r="AT14" s="16"/>
      <c r="AU14" s="59" t="s">
        <v>26</v>
      </c>
      <c r="AV14" s="59"/>
      <c r="AW14" s="59"/>
      <c r="AX14" s="59"/>
      <c r="AY14" s="59"/>
      <c r="AZ14" s="59"/>
      <c r="BA14" s="59"/>
      <c r="BB14" s="59"/>
      <c r="BC14" s="16"/>
      <c r="BD14" s="16"/>
      <c r="BE14" s="16"/>
      <c r="BF14" s="16"/>
      <c r="BG14" s="16"/>
      <c r="BH14" s="16"/>
      <c r="BI14" s="16"/>
      <c r="BJ14" s="16"/>
      <c r="BK14" s="16"/>
      <c r="BL14" s="16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7"/>
      <c r="BF15" s="17"/>
      <c r="BG15" s="17"/>
      <c r="BH15" s="17"/>
      <c r="BI15" s="17"/>
      <c r="BJ15" s="17"/>
      <c r="BK15" s="17"/>
      <c r="BL15" s="17"/>
    </row>
    <row r="16" spans="1:64" ht="27.95" customHeight="1" x14ac:dyDescent="0.2">
      <c r="A16" s="18" t="s">
        <v>22</v>
      </c>
      <c r="B16" s="202" t="s">
        <v>281</v>
      </c>
      <c r="C16" s="60"/>
      <c r="D16" s="60"/>
      <c r="E16" s="60"/>
      <c r="F16" s="60"/>
      <c r="G16" s="60"/>
      <c r="H16" s="60"/>
      <c r="I16" s="60"/>
      <c r="J16" s="60"/>
      <c r="K16" s="60"/>
      <c r="L16" s="60"/>
      <c r="M16" s="14"/>
      <c r="N16" s="203" t="s">
        <v>270</v>
      </c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/>
      <c r="AF16" s="201"/>
      <c r="AG16" s="201"/>
      <c r="AH16" s="201"/>
      <c r="AI16" s="201"/>
      <c r="AJ16" s="201"/>
      <c r="AK16" s="201"/>
      <c r="AL16" s="201"/>
      <c r="AM16" s="201"/>
      <c r="AN16" s="201"/>
      <c r="AO16" s="201"/>
      <c r="AP16" s="201"/>
      <c r="AQ16" s="201"/>
      <c r="AR16" s="201"/>
      <c r="AS16" s="201"/>
      <c r="AT16" s="15"/>
      <c r="AU16" s="202" t="s">
        <v>275</v>
      </c>
      <c r="AV16" s="60"/>
      <c r="AW16" s="60"/>
      <c r="AX16" s="60"/>
      <c r="AY16" s="60"/>
      <c r="AZ16" s="60"/>
      <c r="BA16" s="60"/>
      <c r="BB16" s="60"/>
      <c r="BC16" s="19"/>
      <c r="BD16" s="19"/>
      <c r="BE16" s="19"/>
      <c r="BF16" s="19"/>
      <c r="BG16" s="19"/>
      <c r="BH16" s="19"/>
      <c r="BI16" s="19"/>
      <c r="BJ16" s="19"/>
      <c r="BK16" s="19"/>
      <c r="BL16" s="20"/>
    </row>
    <row r="17" spans="1:80" ht="23.25" customHeight="1" x14ac:dyDescent="0.2">
      <c r="A17" s="21"/>
      <c r="B17" s="59" t="s">
        <v>24</v>
      </c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16"/>
      <c r="N17" s="62" t="s">
        <v>27</v>
      </c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 s="62"/>
      <c r="AM17" s="62"/>
      <c r="AN17" s="62"/>
      <c r="AO17" s="62"/>
      <c r="AP17" s="62"/>
      <c r="AQ17" s="62"/>
      <c r="AR17" s="62"/>
      <c r="AS17" s="62"/>
      <c r="AT17" s="16"/>
      <c r="AU17" s="59" t="s">
        <v>26</v>
      </c>
      <c r="AV17" s="59"/>
      <c r="AW17" s="59"/>
      <c r="AX17" s="59"/>
      <c r="AY17" s="59"/>
      <c r="AZ17" s="59"/>
      <c r="BA17" s="59"/>
      <c r="BB17" s="59"/>
      <c r="BC17" s="22"/>
      <c r="BD17" s="22"/>
      <c r="BE17" s="22"/>
      <c r="BF17" s="22"/>
      <c r="BG17" s="22"/>
      <c r="BH17" s="22"/>
      <c r="BI17" s="22"/>
      <c r="BJ17" s="22"/>
      <c r="BK17" s="23"/>
      <c r="BL17" s="22"/>
    </row>
    <row r="18" spans="1:80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80" ht="42.75" customHeight="1" x14ac:dyDescent="0.2">
      <c r="A19" s="13" t="s">
        <v>23</v>
      </c>
      <c r="B19" s="202" t="s">
        <v>279</v>
      </c>
      <c r="C19" s="60"/>
      <c r="D19" s="60"/>
      <c r="E19" s="60"/>
      <c r="F19" s="60"/>
      <c r="G19" s="60"/>
      <c r="H19" s="60"/>
      <c r="I19" s="60"/>
      <c r="J19" s="60"/>
      <c r="K19" s="60"/>
      <c r="L19" s="60"/>
      <c r="M19"/>
      <c r="N19" s="202" t="s">
        <v>282</v>
      </c>
      <c r="O19" s="60"/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19"/>
      <c r="AA19" s="202" t="s">
        <v>283</v>
      </c>
      <c r="AB19" s="60"/>
      <c r="AC19" s="60"/>
      <c r="AD19" s="60"/>
      <c r="AE19" s="60"/>
      <c r="AF19" s="60"/>
      <c r="AG19" s="60"/>
      <c r="AH19" s="60"/>
      <c r="AI19" s="60"/>
      <c r="AJ19" s="19"/>
      <c r="AK19" s="212" t="s">
        <v>280</v>
      </c>
      <c r="AL19" s="201"/>
      <c r="AM19" s="201"/>
      <c r="AN19" s="201"/>
      <c r="AO19" s="201"/>
      <c r="AP19" s="201"/>
      <c r="AQ19" s="201"/>
      <c r="AR19" s="201"/>
      <c r="AS19" s="201"/>
      <c r="AT19" s="201"/>
      <c r="AU19" s="201"/>
      <c r="AV19" s="201"/>
      <c r="AW19" s="201"/>
      <c r="AX19" s="201"/>
      <c r="AY19" s="201"/>
      <c r="AZ19" s="201"/>
      <c r="BA19" s="201"/>
      <c r="BB19" s="201"/>
      <c r="BC19" s="201"/>
      <c r="BD19" s="19"/>
      <c r="BE19" s="202" t="s">
        <v>276</v>
      </c>
      <c r="BF19" s="60"/>
      <c r="BG19" s="60"/>
      <c r="BH19" s="60"/>
      <c r="BI19" s="60"/>
      <c r="BJ19" s="60"/>
      <c r="BK19" s="60"/>
      <c r="BL19" s="60"/>
    </row>
    <row r="20" spans="1:80" ht="23.25" customHeight="1" x14ac:dyDescent="0.2">
      <c r="A20"/>
      <c r="B20" s="59" t="s">
        <v>24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/>
      <c r="N20" s="59" t="s">
        <v>28</v>
      </c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22"/>
      <c r="AA20" s="61" t="s">
        <v>29</v>
      </c>
      <c r="AB20" s="61"/>
      <c r="AC20" s="61"/>
      <c r="AD20" s="61"/>
      <c r="AE20" s="61"/>
      <c r="AF20" s="61"/>
      <c r="AG20" s="61"/>
      <c r="AH20" s="61"/>
      <c r="AI20" s="61"/>
      <c r="AJ20" s="22"/>
      <c r="AK20" s="67" t="s">
        <v>30</v>
      </c>
      <c r="AL20" s="67"/>
      <c r="AM20" s="67"/>
      <c r="AN20" s="67"/>
      <c r="AO20" s="67"/>
      <c r="AP20" s="67"/>
      <c r="AQ20" s="67"/>
      <c r="AR20" s="67"/>
      <c r="AS20" s="67"/>
      <c r="AT20" s="67"/>
      <c r="AU20" s="67"/>
      <c r="AV20" s="67"/>
      <c r="AW20" s="67"/>
      <c r="AX20" s="67"/>
      <c r="AY20" s="67"/>
      <c r="AZ20" s="67"/>
      <c r="BA20" s="67"/>
      <c r="BB20" s="67"/>
      <c r="BC20" s="67"/>
      <c r="BD20" s="22"/>
      <c r="BE20" s="59" t="s">
        <v>31</v>
      </c>
      <c r="BF20" s="59"/>
      <c r="BG20" s="59"/>
      <c r="BH20" s="59"/>
      <c r="BI20" s="59"/>
      <c r="BJ20" s="59"/>
      <c r="BK20" s="59"/>
      <c r="BL20" s="59"/>
    </row>
    <row r="21" spans="1:80" ht="15.95" customHeight="1" x14ac:dyDescent="0.2">
      <c r="A21" s="52" t="s">
        <v>36</v>
      </c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2"/>
      <c r="Q21" s="52"/>
      <c r="R21" s="52"/>
      <c r="S21" s="52"/>
      <c r="T21" s="52"/>
      <c r="U21" s="52"/>
      <c r="V21" s="52"/>
      <c r="W21" s="52"/>
      <c r="X21" s="52"/>
      <c r="Y21" s="52"/>
      <c r="Z21" s="52"/>
      <c r="AA21" s="52"/>
      <c r="AB21" s="52"/>
      <c r="AC21" s="52"/>
      <c r="AD21" s="52"/>
      <c r="AE21" s="52"/>
      <c r="AF21" s="52"/>
      <c r="AG21" s="52"/>
      <c r="AH21" s="52"/>
      <c r="AI21" s="52"/>
      <c r="AJ21" s="52"/>
      <c r="AK21" s="52"/>
      <c r="AL21" s="52"/>
      <c r="AM21" s="52"/>
      <c r="AN21" s="52"/>
      <c r="AO21" s="52"/>
      <c r="AP21" s="52"/>
      <c r="AQ21" s="52"/>
      <c r="AR21" s="52"/>
      <c r="AS21" s="52"/>
      <c r="AT21" s="52"/>
      <c r="AU21" s="52"/>
      <c r="AV21" s="52"/>
      <c r="AW21" s="52"/>
      <c r="AX21" s="52"/>
      <c r="AY21" s="52"/>
      <c r="AZ21" s="52"/>
      <c r="BA21" s="52"/>
      <c r="BB21" s="52"/>
      <c r="BC21" s="52"/>
      <c r="BD21" s="52"/>
      <c r="BE21" s="52"/>
      <c r="BF21" s="52"/>
      <c r="BG21" s="52"/>
      <c r="BH21" s="52"/>
      <c r="BI21" s="52"/>
      <c r="BJ21" s="52"/>
      <c r="BK21" s="52"/>
      <c r="BL21" s="52"/>
    </row>
    <row r="22" spans="1:80" ht="15.95" customHeight="1" x14ac:dyDescent="0.2">
      <c r="A22" s="200" t="s">
        <v>268</v>
      </c>
      <c r="B22" s="201"/>
      <c r="C22" s="201"/>
      <c r="D22" s="201"/>
      <c r="E22" s="201"/>
      <c r="F22" s="201"/>
      <c r="G22" s="201"/>
      <c r="H22" s="201"/>
      <c r="I22" s="201"/>
      <c r="J22" s="201"/>
      <c r="K22" s="201"/>
      <c r="L22" s="201"/>
      <c r="M22" s="201"/>
      <c r="N22" s="201"/>
      <c r="O22" s="201"/>
      <c r="P22" s="201"/>
      <c r="Q22" s="201"/>
      <c r="R22" s="201"/>
      <c r="S22" s="201"/>
      <c r="T22" s="201"/>
      <c r="U22" s="201"/>
      <c r="V22" s="201"/>
      <c r="W22" s="201"/>
      <c r="X22" s="201"/>
      <c r="Y22" s="201"/>
      <c r="Z22" s="201"/>
      <c r="AA22" s="201"/>
      <c r="AB22" s="201"/>
      <c r="AC22" s="201"/>
      <c r="AD22" s="201"/>
      <c r="AE22" s="201"/>
      <c r="AF22" s="201"/>
      <c r="AG22" s="201"/>
      <c r="AH22" s="201"/>
      <c r="AI22" s="201"/>
      <c r="AJ22" s="201"/>
      <c r="AK22" s="201"/>
      <c r="AL22" s="201"/>
      <c r="AM22" s="201"/>
      <c r="AN22" s="201"/>
      <c r="AO22" s="201"/>
      <c r="AP22" s="201"/>
      <c r="AQ22" s="201"/>
      <c r="AR22" s="201"/>
      <c r="AS22" s="201"/>
      <c r="AT22" s="201"/>
      <c r="AU22" s="201"/>
      <c r="AV22" s="201"/>
      <c r="AW22" s="201"/>
      <c r="AX22" s="201"/>
      <c r="AY22" s="201"/>
      <c r="AZ22" s="201"/>
      <c r="BA22" s="201"/>
      <c r="BB22" s="201"/>
      <c r="BC22" s="201"/>
      <c r="BD22" s="201"/>
      <c r="BE22" s="201"/>
      <c r="BF22" s="201"/>
      <c r="BG22" s="201"/>
      <c r="BH22" s="201"/>
      <c r="BI22" s="201"/>
      <c r="BJ22" s="201"/>
      <c r="BK22" s="201"/>
      <c r="BL22" s="201"/>
    </row>
    <row r="23" spans="1:80" ht="17.25" customHeight="1" x14ac:dyDescent="0.2">
      <c r="A23" s="68" t="s">
        <v>37</v>
      </c>
      <c r="B23" s="69"/>
      <c r="C23" s="69"/>
      <c r="D23" s="69"/>
      <c r="E23" s="69"/>
      <c r="F23" s="69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  <c r="BA23" s="69"/>
      <c r="BB23" s="69"/>
      <c r="BC23" s="69"/>
      <c r="BD23" s="69"/>
      <c r="BE23" s="69"/>
      <c r="BF23" s="69"/>
      <c r="BG23" s="69"/>
      <c r="BH23" s="69"/>
      <c r="BI23" s="69"/>
      <c r="BJ23" s="69"/>
      <c r="BK23" s="69"/>
      <c r="BL23" s="69"/>
    </row>
    <row r="24" spans="1:80" ht="15.75" customHeight="1" x14ac:dyDescent="0.2">
      <c r="A24" s="52" t="s">
        <v>85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52"/>
      <c r="AD24" s="52"/>
      <c r="AE24" s="52"/>
      <c r="AF24" s="52"/>
      <c r="AG24" s="52"/>
      <c r="AH24" s="52"/>
      <c r="AI24" s="52"/>
      <c r="AJ24" s="52"/>
      <c r="AK24" s="52"/>
      <c r="AL24" s="52"/>
      <c r="AM24" s="52"/>
      <c r="AN24" s="52"/>
      <c r="AO24" s="52"/>
      <c r="AP24" s="52"/>
      <c r="AQ24" s="52"/>
      <c r="AR24" s="52"/>
      <c r="AS24" s="52"/>
      <c r="AT24" s="52"/>
      <c r="AU24" s="52"/>
      <c r="AV24" s="52"/>
      <c r="AW24" s="52"/>
      <c r="AX24" s="52"/>
      <c r="AY24" s="52"/>
      <c r="AZ24" s="52"/>
      <c r="BA24" s="52"/>
      <c r="BB24" s="52"/>
      <c r="BC24" s="52"/>
      <c r="BD24" s="52"/>
      <c r="BE24" s="52"/>
      <c r="BF24" s="52"/>
      <c r="BG24" s="52"/>
      <c r="BH24" s="52"/>
      <c r="BI24" s="52"/>
      <c r="BJ24" s="52"/>
      <c r="BK24" s="52"/>
      <c r="BL24" s="52"/>
      <c r="BM24" s="52"/>
      <c r="BN24" s="52"/>
      <c r="BO24" s="52"/>
      <c r="BP24" s="52"/>
      <c r="BQ24" s="52"/>
    </row>
    <row r="25" spans="1:80" ht="15" customHeight="1" x14ac:dyDescent="0.2">
      <c r="A25" s="51" t="s">
        <v>277</v>
      </c>
      <c r="B25" s="51"/>
      <c r="C25" s="51"/>
      <c r="D25" s="51"/>
      <c r="E25" s="51"/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51"/>
      <c r="AK25" s="51"/>
      <c r="AL25" s="51"/>
      <c r="AM25" s="51"/>
      <c r="AN25" s="51"/>
      <c r="AO25" s="51"/>
      <c r="AP25" s="51"/>
      <c r="AQ25" s="51"/>
      <c r="AR25" s="51"/>
      <c r="AS25" s="51"/>
      <c r="AT25" s="51"/>
      <c r="AU25" s="51"/>
      <c r="AV25" s="51"/>
      <c r="AW25" s="51"/>
      <c r="AX25" s="51"/>
      <c r="AY25" s="51"/>
      <c r="AZ25" s="51"/>
      <c r="BA25" s="51"/>
      <c r="BB25" s="51"/>
      <c r="BC25" s="51"/>
      <c r="BD25" s="51"/>
      <c r="BE25" s="51"/>
      <c r="BF25" s="51"/>
      <c r="BG25" s="51"/>
      <c r="BH25" s="51"/>
      <c r="BI25" s="51"/>
      <c r="BJ25" s="51"/>
      <c r="BK25" s="51"/>
      <c r="BL25" s="51"/>
      <c r="BM25" s="51"/>
      <c r="BN25" s="51"/>
      <c r="BO25" s="51"/>
      <c r="BP25" s="51"/>
      <c r="BQ25" s="51"/>
    </row>
    <row r="26" spans="1:80" ht="48" customHeight="1" x14ac:dyDescent="0.2">
      <c r="A26" s="39" t="s">
        <v>3</v>
      </c>
      <c r="B26" s="39"/>
      <c r="C26" s="39" t="s">
        <v>4</v>
      </c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 t="s">
        <v>38</v>
      </c>
      <c r="AB26" s="39"/>
      <c r="AC26" s="39"/>
      <c r="AD26" s="39"/>
      <c r="AE26" s="39"/>
      <c r="AF26" s="39"/>
      <c r="AG26" s="39"/>
      <c r="AH26" s="39"/>
      <c r="AI26" s="39"/>
      <c r="AJ26" s="39"/>
      <c r="AK26" s="39"/>
      <c r="AL26" s="39"/>
      <c r="AM26" s="39"/>
      <c r="AN26" s="39"/>
      <c r="AO26" s="39"/>
      <c r="AP26" s="39" t="s">
        <v>39</v>
      </c>
      <c r="AQ26" s="39"/>
      <c r="AR26" s="39"/>
      <c r="AS26" s="39"/>
      <c r="AT26" s="39"/>
      <c r="AU26" s="39"/>
      <c r="AV26" s="39"/>
      <c r="AW26" s="39"/>
      <c r="AX26" s="39"/>
      <c r="AY26" s="39"/>
      <c r="AZ26" s="39"/>
      <c r="BA26" s="39"/>
      <c r="BB26" s="39"/>
      <c r="BC26" s="39"/>
      <c r="BD26" s="39" t="s">
        <v>0</v>
      </c>
      <c r="BE26" s="39"/>
      <c r="BF26" s="39"/>
      <c r="BG26" s="39"/>
      <c r="BH26" s="39"/>
      <c r="BI26" s="39"/>
      <c r="BJ26" s="39"/>
      <c r="BK26" s="39"/>
      <c r="BL26" s="39"/>
      <c r="BM26" s="39"/>
      <c r="BN26" s="39"/>
      <c r="BO26" s="39"/>
      <c r="BP26" s="39"/>
      <c r="BQ26" s="39"/>
    </row>
    <row r="27" spans="1:80" ht="29.1" customHeight="1" x14ac:dyDescent="0.2">
      <c r="A27" s="39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 t="s">
        <v>2</v>
      </c>
      <c r="AB27" s="39"/>
      <c r="AC27" s="39"/>
      <c r="AD27" s="39"/>
      <c r="AE27" s="39"/>
      <c r="AF27" s="39" t="s">
        <v>1</v>
      </c>
      <c r="AG27" s="39"/>
      <c r="AH27" s="39"/>
      <c r="AI27" s="39"/>
      <c r="AJ27" s="39"/>
      <c r="AK27" s="39" t="s">
        <v>17</v>
      </c>
      <c r="AL27" s="39"/>
      <c r="AM27" s="39"/>
      <c r="AN27" s="39"/>
      <c r="AO27" s="39"/>
      <c r="AP27" s="39" t="s">
        <v>2</v>
      </c>
      <c r="AQ27" s="39"/>
      <c r="AR27" s="39"/>
      <c r="AS27" s="39"/>
      <c r="AT27" s="39"/>
      <c r="AU27" s="39" t="s">
        <v>1</v>
      </c>
      <c r="AV27" s="39"/>
      <c r="AW27" s="39"/>
      <c r="AX27" s="39"/>
      <c r="AY27" s="39"/>
      <c r="AZ27" s="39" t="s">
        <v>17</v>
      </c>
      <c r="BA27" s="39"/>
      <c r="BB27" s="39"/>
      <c r="BC27" s="39"/>
      <c r="BD27" s="39" t="s">
        <v>2</v>
      </c>
      <c r="BE27" s="39"/>
      <c r="BF27" s="39"/>
      <c r="BG27" s="39"/>
      <c r="BH27" s="39"/>
      <c r="BI27" s="39" t="s">
        <v>1</v>
      </c>
      <c r="BJ27" s="39"/>
      <c r="BK27" s="39"/>
      <c r="BL27" s="39"/>
      <c r="BM27" s="39"/>
      <c r="BN27" s="39" t="s">
        <v>18</v>
      </c>
      <c r="BO27" s="39"/>
      <c r="BP27" s="39"/>
      <c r="BQ27" s="39"/>
    </row>
    <row r="28" spans="1:80" ht="15.95" customHeight="1" x14ac:dyDescent="0.2">
      <c r="A28" s="66">
        <v>1</v>
      </c>
      <c r="B28" s="66"/>
      <c r="C28" s="66">
        <v>2</v>
      </c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66"/>
      <c r="AA28" s="63">
        <v>3</v>
      </c>
      <c r="AB28" s="64"/>
      <c r="AC28" s="64"/>
      <c r="AD28" s="64"/>
      <c r="AE28" s="65"/>
      <c r="AF28" s="63">
        <v>4</v>
      </c>
      <c r="AG28" s="64"/>
      <c r="AH28" s="64"/>
      <c r="AI28" s="64"/>
      <c r="AJ28" s="65"/>
      <c r="AK28" s="63">
        <v>5</v>
      </c>
      <c r="AL28" s="64"/>
      <c r="AM28" s="64"/>
      <c r="AN28" s="64"/>
      <c r="AO28" s="65"/>
      <c r="AP28" s="63">
        <v>6</v>
      </c>
      <c r="AQ28" s="64"/>
      <c r="AR28" s="64"/>
      <c r="AS28" s="64"/>
      <c r="AT28" s="65"/>
      <c r="AU28" s="63">
        <v>7</v>
      </c>
      <c r="AV28" s="64"/>
      <c r="AW28" s="64"/>
      <c r="AX28" s="64"/>
      <c r="AY28" s="65"/>
      <c r="AZ28" s="63">
        <v>8</v>
      </c>
      <c r="BA28" s="64"/>
      <c r="BB28" s="64"/>
      <c r="BC28" s="65"/>
      <c r="BD28" s="63">
        <v>9</v>
      </c>
      <c r="BE28" s="64"/>
      <c r="BF28" s="64"/>
      <c r="BG28" s="64"/>
      <c r="BH28" s="65"/>
      <c r="BI28" s="66">
        <v>10</v>
      </c>
      <c r="BJ28" s="66"/>
      <c r="BK28" s="66"/>
      <c r="BL28" s="66"/>
      <c r="BM28" s="66"/>
      <c r="BN28" s="66">
        <v>11</v>
      </c>
      <c r="BO28" s="66"/>
      <c r="BP28" s="66"/>
      <c r="BQ28" s="66"/>
    </row>
    <row r="29" spans="1:80" ht="15.75" hidden="1" customHeight="1" x14ac:dyDescent="0.2">
      <c r="A29" s="76" t="s">
        <v>11</v>
      </c>
      <c r="B29" s="76"/>
      <c r="C29" s="77" t="s">
        <v>12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7"/>
      <c r="Z29" s="78"/>
      <c r="AA29" s="46" t="s">
        <v>33</v>
      </c>
      <c r="AB29" s="46"/>
      <c r="AC29" s="46"/>
      <c r="AD29" s="46"/>
      <c r="AE29" s="46"/>
      <c r="AF29" s="46" t="s">
        <v>91</v>
      </c>
      <c r="AG29" s="46"/>
      <c r="AH29" s="46"/>
      <c r="AI29" s="46"/>
      <c r="AJ29" s="46"/>
      <c r="AK29" s="45" t="s">
        <v>13</v>
      </c>
      <c r="AL29" s="45"/>
      <c r="AM29" s="45"/>
      <c r="AN29" s="45"/>
      <c r="AO29" s="45"/>
      <c r="AP29" s="46" t="s">
        <v>34</v>
      </c>
      <c r="AQ29" s="46"/>
      <c r="AR29" s="46"/>
      <c r="AS29" s="46"/>
      <c r="AT29" s="46"/>
      <c r="AU29" s="46" t="s">
        <v>19</v>
      </c>
      <c r="AV29" s="46"/>
      <c r="AW29" s="46"/>
      <c r="AX29" s="46"/>
      <c r="AY29" s="46"/>
      <c r="AZ29" s="45" t="s">
        <v>13</v>
      </c>
      <c r="BA29" s="45"/>
      <c r="BB29" s="45"/>
      <c r="BC29" s="45"/>
      <c r="BD29" s="79" t="s">
        <v>20</v>
      </c>
      <c r="BE29" s="79"/>
      <c r="BF29" s="79"/>
      <c r="BG29" s="79"/>
      <c r="BH29" s="79"/>
      <c r="BI29" s="79" t="s">
        <v>20</v>
      </c>
      <c r="BJ29" s="79"/>
      <c r="BK29" s="79"/>
      <c r="BL29" s="79"/>
      <c r="BM29" s="79"/>
      <c r="BN29" s="47" t="s">
        <v>13</v>
      </c>
      <c r="BO29" s="47"/>
      <c r="BP29" s="47"/>
      <c r="BQ29" s="47"/>
      <c r="CA29" s="1" t="s">
        <v>89</v>
      </c>
    </row>
    <row r="30" spans="1:80" s="171" customFormat="1" ht="12.75" customHeight="1" x14ac:dyDescent="0.2">
      <c r="A30" s="133">
        <v>1</v>
      </c>
      <c r="B30" s="133"/>
      <c r="C30" s="168" t="s">
        <v>107</v>
      </c>
      <c r="D30" s="169"/>
      <c r="E30" s="169"/>
      <c r="F30" s="169"/>
      <c r="G30" s="169"/>
      <c r="H30" s="169"/>
      <c r="I30" s="169"/>
      <c r="J30" s="169"/>
      <c r="K30" s="169"/>
      <c r="L30" s="169"/>
      <c r="M30" s="169"/>
      <c r="N30" s="169"/>
      <c r="O30" s="169"/>
      <c r="P30" s="169"/>
      <c r="Q30" s="169"/>
      <c r="R30" s="169"/>
      <c r="S30" s="169"/>
      <c r="T30" s="169"/>
      <c r="U30" s="169"/>
      <c r="V30" s="169"/>
      <c r="W30" s="169"/>
      <c r="X30" s="169"/>
      <c r="Y30" s="169"/>
      <c r="Z30" s="170"/>
      <c r="AA30" s="44">
        <v>1752000</v>
      </c>
      <c r="AB30" s="44"/>
      <c r="AC30" s="44"/>
      <c r="AD30" s="44"/>
      <c r="AE30" s="44"/>
      <c r="AF30" s="44">
        <v>0</v>
      </c>
      <c r="AG30" s="44"/>
      <c r="AH30" s="44"/>
      <c r="AI30" s="44"/>
      <c r="AJ30" s="44"/>
      <c r="AK30" s="44">
        <f>AA30+AF30</f>
        <v>1752000</v>
      </c>
      <c r="AL30" s="44"/>
      <c r="AM30" s="44"/>
      <c r="AN30" s="44"/>
      <c r="AO30" s="44"/>
      <c r="AP30" s="44">
        <v>1490927</v>
      </c>
      <c r="AQ30" s="44"/>
      <c r="AR30" s="44"/>
      <c r="AS30" s="44"/>
      <c r="AT30" s="44"/>
      <c r="AU30" s="44">
        <v>0</v>
      </c>
      <c r="AV30" s="44"/>
      <c r="AW30" s="44"/>
      <c r="AX30" s="44"/>
      <c r="AY30" s="44"/>
      <c r="AZ30" s="44">
        <f>AP30+AU30</f>
        <v>1490927</v>
      </c>
      <c r="BA30" s="44"/>
      <c r="BB30" s="44"/>
      <c r="BC30" s="44"/>
      <c r="BD30" s="44">
        <f>AP30-AA30</f>
        <v>-261073</v>
      </c>
      <c r="BE30" s="44"/>
      <c r="BF30" s="44"/>
      <c r="BG30" s="44"/>
      <c r="BH30" s="44"/>
      <c r="BI30" s="44">
        <f>AU30-AF30</f>
        <v>0</v>
      </c>
      <c r="BJ30" s="44"/>
      <c r="BK30" s="44"/>
      <c r="BL30" s="44"/>
      <c r="BM30" s="44"/>
      <c r="BN30" s="44">
        <f>BD30+BI30</f>
        <v>-261073</v>
      </c>
      <c r="BO30" s="44"/>
      <c r="BP30" s="44"/>
      <c r="BQ30" s="44"/>
      <c r="CA30" s="171" t="s">
        <v>90</v>
      </c>
    </row>
    <row r="31" spans="1:80" ht="12.75" customHeight="1" x14ac:dyDescent="0.2">
      <c r="A31" s="172" t="s">
        <v>42</v>
      </c>
      <c r="B31" s="43"/>
      <c r="C31" s="167" t="s">
        <v>108</v>
      </c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4"/>
      <c r="AA31" s="38">
        <v>50000</v>
      </c>
      <c r="AB31" s="38"/>
      <c r="AC31" s="38"/>
      <c r="AD31" s="38"/>
      <c r="AE31" s="38"/>
      <c r="AF31" s="38">
        <v>0</v>
      </c>
      <c r="AG31" s="38"/>
      <c r="AH31" s="38"/>
      <c r="AI31" s="38"/>
      <c r="AJ31" s="38"/>
      <c r="AK31" s="38">
        <f>AA31+AF31</f>
        <v>50000</v>
      </c>
      <c r="AL31" s="38"/>
      <c r="AM31" s="38"/>
      <c r="AN31" s="38"/>
      <c r="AO31" s="38"/>
      <c r="AP31" s="38">
        <v>0</v>
      </c>
      <c r="AQ31" s="38"/>
      <c r="AR31" s="38"/>
      <c r="AS31" s="38"/>
      <c r="AT31" s="38"/>
      <c r="AU31" s="38">
        <v>0</v>
      </c>
      <c r="AV31" s="38"/>
      <c r="AW31" s="38"/>
      <c r="AX31" s="38"/>
      <c r="AY31" s="38"/>
      <c r="AZ31" s="38">
        <f>AP31+AU31</f>
        <v>0</v>
      </c>
      <c r="BA31" s="38"/>
      <c r="BB31" s="38"/>
      <c r="BC31" s="38"/>
      <c r="BD31" s="38">
        <f>AP31-AA31</f>
        <v>-50000</v>
      </c>
      <c r="BE31" s="38"/>
      <c r="BF31" s="38"/>
      <c r="BG31" s="38"/>
      <c r="BH31" s="38"/>
      <c r="BI31" s="38">
        <f>AU31-AF31</f>
        <v>0</v>
      </c>
      <c r="BJ31" s="38"/>
      <c r="BK31" s="38"/>
      <c r="BL31" s="38"/>
      <c r="BM31" s="38"/>
      <c r="BN31" s="38">
        <f>BD31+BI31</f>
        <v>-50000</v>
      </c>
      <c r="BO31" s="38"/>
      <c r="BP31" s="38"/>
      <c r="BQ31" s="38"/>
    </row>
    <row r="32" spans="1:80" ht="25.5" customHeight="1" x14ac:dyDescent="0.2">
      <c r="A32" s="172"/>
      <c r="B32" s="43"/>
      <c r="C32" s="176" t="s">
        <v>110</v>
      </c>
      <c r="D32" s="177"/>
      <c r="E32" s="177"/>
      <c r="F32" s="177"/>
      <c r="G32" s="177"/>
      <c r="H32" s="177"/>
      <c r="I32" s="177"/>
      <c r="J32" s="177"/>
      <c r="K32" s="177"/>
      <c r="L32" s="177"/>
      <c r="M32" s="177"/>
      <c r="N32" s="177"/>
      <c r="O32" s="177"/>
      <c r="P32" s="177"/>
      <c r="Q32" s="177"/>
      <c r="R32" s="177"/>
      <c r="S32" s="177"/>
      <c r="T32" s="177"/>
      <c r="U32" s="177"/>
      <c r="V32" s="177"/>
      <c r="W32" s="177"/>
      <c r="X32" s="177"/>
      <c r="Y32" s="177"/>
      <c r="Z32" s="177"/>
      <c r="AA32" s="177"/>
      <c r="AB32" s="177"/>
      <c r="AC32" s="177"/>
      <c r="AD32" s="177"/>
      <c r="AE32" s="177"/>
      <c r="AF32" s="177"/>
      <c r="AG32" s="177"/>
      <c r="AH32" s="177"/>
      <c r="AI32" s="177"/>
      <c r="AJ32" s="177"/>
      <c r="AK32" s="177"/>
      <c r="AL32" s="177"/>
      <c r="AM32" s="177"/>
      <c r="AN32" s="177"/>
      <c r="AO32" s="177"/>
      <c r="AP32" s="177"/>
      <c r="AQ32" s="177"/>
      <c r="AR32" s="177"/>
      <c r="AS32" s="177"/>
      <c r="AT32" s="177"/>
      <c r="AU32" s="177"/>
      <c r="AV32" s="177"/>
      <c r="AW32" s="177"/>
      <c r="AX32" s="177"/>
      <c r="AY32" s="177"/>
      <c r="AZ32" s="177"/>
      <c r="BA32" s="177"/>
      <c r="BB32" s="177"/>
      <c r="BC32" s="177"/>
      <c r="BD32" s="177"/>
      <c r="BE32" s="177"/>
      <c r="BF32" s="177"/>
      <c r="BG32" s="177"/>
      <c r="BH32" s="177"/>
      <c r="BI32" s="177"/>
      <c r="BJ32" s="177"/>
      <c r="BK32" s="177"/>
      <c r="BL32" s="177"/>
      <c r="BM32" s="177"/>
      <c r="BN32" s="177"/>
      <c r="BO32" s="177"/>
      <c r="BP32" s="177"/>
      <c r="BQ32" s="178"/>
      <c r="CB32" s="1" t="s">
        <v>109</v>
      </c>
    </row>
    <row r="33" spans="1:80" ht="12.75" customHeight="1" x14ac:dyDescent="0.2">
      <c r="A33" s="172" t="s">
        <v>101</v>
      </c>
      <c r="B33" s="43"/>
      <c r="C33" s="175" t="s">
        <v>111</v>
      </c>
      <c r="D33" s="173"/>
      <c r="E33" s="173"/>
      <c r="F33" s="173"/>
      <c r="G33" s="173"/>
      <c r="H33" s="173"/>
      <c r="I33" s="173"/>
      <c r="J33" s="173"/>
      <c r="K33" s="173"/>
      <c r="L33" s="173"/>
      <c r="M33" s="173"/>
      <c r="N33" s="173"/>
      <c r="O33" s="173"/>
      <c r="P33" s="173"/>
      <c r="Q33" s="173"/>
      <c r="R33" s="173"/>
      <c r="S33" s="173"/>
      <c r="T33" s="173"/>
      <c r="U33" s="173"/>
      <c r="V33" s="173"/>
      <c r="W33" s="173"/>
      <c r="X33" s="173"/>
      <c r="Y33" s="173"/>
      <c r="Z33" s="174"/>
      <c r="AA33" s="38">
        <v>25000</v>
      </c>
      <c r="AB33" s="38"/>
      <c r="AC33" s="38"/>
      <c r="AD33" s="38"/>
      <c r="AE33" s="38"/>
      <c r="AF33" s="38">
        <v>0</v>
      </c>
      <c r="AG33" s="38"/>
      <c r="AH33" s="38"/>
      <c r="AI33" s="38"/>
      <c r="AJ33" s="38"/>
      <c r="AK33" s="38">
        <f>AA33+AF33</f>
        <v>25000</v>
      </c>
      <c r="AL33" s="38"/>
      <c r="AM33" s="38"/>
      <c r="AN33" s="38"/>
      <c r="AO33" s="38"/>
      <c r="AP33" s="38">
        <v>0</v>
      </c>
      <c r="AQ33" s="38"/>
      <c r="AR33" s="38"/>
      <c r="AS33" s="38"/>
      <c r="AT33" s="38"/>
      <c r="AU33" s="38">
        <v>0</v>
      </c>
      <c r="AV33" s="38"/>
      <c r="AW33" s="38"/>
      <c r="AX33" s="38"/>
      <c r="AY33" s="38"/>
      <c r="AZ33" s="38">
        <f>AP33+AU33</f>
        <v>0</v>
      </c>
      <c r="BA33" s="38"/>
      <c r="BB33" s="38"/>
      <c r="BC33" s="38"/>
      <c r="BD33" s="38">
        <f>AP33-AA33</f>
        <v>-25000</v>
      </c>
      <c r="BE33" s="38"/>
      <c r="BF33" s="38"/>
      <c r="BG33" s="38"/>
      <c r="BH33" s="38"/>
      <c r="BI33" s="38">
        <f>AU33-AF33</f>
        <v>0</v>
      </c>
      <c r="BJ33" s="38"/>
      <c r="BK33" s="38"/>
      <c r="BL33" s="38"/>
      <c r="BM33" s="38"/>
      <c r="BN33" s="38">
        <f>BD33+BI33</f>
        <v>-25000</v>
      </c>
      <c r="BO33" s="38"/>
      <c r="BP33" s="38"/>
      <c r="BQ33" s="38"/>
    </row>
    <row r="34" spans="1:80" ht="12.75" customHeight="1" x14ac:dyDescent="0.2">
      <c r="A34" s="172"/>
      <c r="B34" s="43"/>
      <c r="C34" s="176" t="s">
        <v>114</v>
      </c>
      <c r="D34" s="177"/>
      <c r="E34" s="177"/>
      <c r="F34" s="177"/>
      <c r="G34" s="177"/>
      <c r="H34" s="177"/>
      <c r="I34" s="177"/>
      <c r="J34" s="177"/>
      <c r="K34" s="177"/>
      <c r="L34" s="177"/>
      <c r="M34" s="177"/>
      <c r="N34" s="177"/>
      <c r="O34" s="177"/>
      <c r="P34" s="177"/>
      <c r="Q34" s="177"/>
      <c r="R34" s="177"/>
      <c r="S34" s="177"/>
      <c r="T34" s="177"/>
      <c r="U34" s="177"/>
      <c r="V34" s="177"/>
      <c r="W34" s="177"/>
      <c r="X34" s="177"/>
      <c r="Y34" s="177"/>
      <c r="Z34" s="177"/>
      <c r="AA34" s="177"/>
      <c r="AB34" s="177"/>
      <c r="AC34" s="177"/>
      <c r="AD34" s="177"/>
      <c r="AE34" s="177"/>
      <c r="AF34" s="177"/>
      <c r="AG34" s="177"/>
      <c r="AH34" s="177"/>
      <c r="AI34" s="177"/>
      <c r="AJ34" s="177"/>
      <c r="AK34" s="177"/>
      <c r="AL34" s="177"/>
      <c r="AM34" s="177"/>
      <c r="AN34" s="177"/>
      <c r="AO34" s="177"/>
      <c r="AP34" s="177"/>
      <c r="AQ34" s="177"/>
      <c r="AR34" s="177"/>
      <c r="AS34" s="177"/>
      <c r="AT34" s="177"/>
      <c r="AU34" s="177"/>
      <c r="AV34" s="177"/>
      <c r="AW34" s="177"/>
      <c r="AX34" s="177"/>
      <c r="AY34" s="177"/>
      <c r="AZ34" s="177"/>
      <c r="BA34" s="177"/>
      <c r="BB34" s="177"/>
      <c r="BC34" s="177"/>
      <c r="BD34" s="177"/>
      <c r="BE34" s="177"/>
      <c r="BF34" s="177"/>
      <c r="BG34" s="177"/>
      <c r="BH34" s="177"/>
      <c r="BI34" s="177"/>
      <c r="BJ34" s="177"/>
      <c r="BK34" s="177"/>
      <c r="BL34" s="177"/>
      <c r="BM34" s="177"/>
      <c r="BN34" s="177"/>
      <c r="BO34" s="177"/>
      <c r="BP34" s="177"/>
      <c r="BQ34" s="178"/>
      <c r="CB34" s="1" t="s">
        <v>113</v>
      </c>
    </row>
    <row r="35" spans="1:80" ht="12.75" customHeight="1" x14ac:dyDescent="0.2">
      <c r="A35" s="172" t="s">
        <v>112</v>
      </c>
      <c r="B35" s="43"/>
      <c r="C35" s="175" t="s">
        <v>115</v>
      </c>
      <c r="D35" s="173"/>
      <c r="E35" s="173"/>
      <c r="F35" s="173"/>
      <c r="G35" s="173"/>
      <c r="H35" s="173"/>
      <c r="I35" s="173"/>
      <c r="J35" s="173"/>
      <c r="K35" s="173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173"/>
      <c r="X35" s="173"/>
      <c r="Y35" s="173"/>
      <c r="Z35" s="174"/>
      <c r="AA35" s="38">
        <v>25000</v>
      </c>
      <c r="AB35" s="38"/>
      <c r="AC35" s="38"/>
      <c r="AD35" s="38"/>
      <c r="AE35" s="38"/>
      <c r="AF35" s="38">
        <v>0</v>
      </c>
      <c r="AG35" s="38"/>
      <c r="AH35" s="38"/>
      <c r="AI35" s="38"/>
      <c r="AJ35" s="38"/>
      <c r="AK35" s="38">
        <f>AA35+AF35</f>
        <v>25000</v>
      </c>
      <c r="AL35" s="38"/>
      <c r="AM35" s="38"/>
      <c r="AN35" s="38"/>
      <c r="AO35" s="38"/>
      <c r="AP35" s="38">
        <v>14211</v>
      </c>
      <c r="AQ35" s="38"/>
      <c r="AR35" s="38"/>
      <c r="AS35" s="38"/>
      <c r="AT35" s="38"/>
      <c r="AU35" s="38">
        <v>0</v>
      </c>
      <c r="AV35" s="38"/>
      <c r="AW35" s="38"/>
      <c r="AX35" s="38"/>
      <c r="AY35" s="38"/>
      <c r="AZ35" s="38">
        <f>AP35+AU35</f>
        <v>14211</v>
      </c>
      <c r="BA35" s="38"/>
      <c r="BB35" s="38"/>
      <c r="BC35" s="38"/>
      <c r="BD35" s="38">
        <f>AP35-AA35</f>
        <v>-10789</v>
      </c>
      <c r="BE35" s="38"/>
      <c r="BF35" s="38"/>
      <c r="BG35" s="38"/>
      <c r="BH35" s="38"/>
      <c r="BI35" s="38">
        <f>AU35-AF35</f>
        <v>0</v>
      </c>
      <c r="BJ35" s="38"/>
      <c r="BK35" s="38"/>
      <c r="BL35" s="38"/>
      <c r="BM35" s="38"/>
      <c r="BN35" s="38">
        <f>BD35+BI35</f>
        <v>-10789</v>
      </c>
      <c r="BO35" s="38"/>
      <c r="BP35" s="38"/>
      <c r="BQ35" s="38"/>
    </row>
    <row r="36" spans="1:80" ht="25.5" customHeight="1" x14ac:dyDescent="0.2">
      <c r="A36" s="172"/>
      <c r="B36" s="43"/>
      <c r="C36" s="176" t="s">
        <v>118</v>
      </c>
      <c r="D36" s="177"/>
      <c r="E36" s="177"/>
      <c r="F36" s="177"/>
      <c r="G36" s="177"/>
      <c r="H36" s="177"/>
      <c r="I36" s="177"/>
      <c r="J36" s="177"/>
      <c r="K36" s="177"/>
      <c r="L36" s="177"/>
      <c r="M36" s="177"/>
      <c r="N36" s="177"/>
      <c r="O36" s="177"/>
      <c r="P36" s="177"/>
      <c r="Q36" s="177"/>
      <c r="R36" s="177"/>
      <c r="S36" s="177"/>
      <c r="T36" s="177"/>
      <c r="U36" s="177"/>
      <c r="V36" s="177"/>
      <c r="W36" s="177"/>
      <c r="X36" s="177"/>
      <c r="Y36" s="177"/>
      <c r="Z36" s="177"/>
      <c r="AA36" s="177"/>
      <c r="AB36" s="177"/>
      <c r="AC36" s="177"/>
      <c r="AD36" s="177"/>
      <c r="AE36" s="177"/>
      <c r="AF36" s="177"/>
      <c r="AG36" s="177"/>
      <c r="AH36" s="177"/>
      <c r="AI36" s="177"/>
      <c r="AJ36" s="177"/>
      <c r="AK36" s="177"/>
      <c r="AL36" s="177"/>
      <c r="AM36" s="177"/>
      <c r="AN36" s="177"/>
      <c r="AO36" s="177"/>
      <c r="AP36" s="177"/>
      <c r="AQ36" s="177"/>
      <c r="AR36" s="177"/>
      <c r="AS36" s="177"/>
      <c r="AT36" s="177"/>
      <c r="AU36" s="177"/>
      <c r="AV36" s="177"/>
      <c r="AW36" s="177"/>
      <c r="AX36" s="177"/>
      <c r="AY36" s="177"/>
      <c r="AZ36" s="177"/>
      <c r="BA36" s="177"/>
      <c r="BB36" s="177"/>
      <c r="BC36" s="177"/>
      <c r="BD36" s="177"/>
      <c r="BE36" s="177"/>
      <c r="BF36" s="177"/>
      <c r="BG36" s="177"/>
      <c r="BH36" s="177"/>
      <c r="BI36" s="177"/>
      <c r="BJ36" s="177"/>
      <c r="BK36" s="177"/>
      <c r="BL36" s="177"/>
      <c r="BM36" s="177"/>
      <c r="BN36" s="177"/>
      <c r="BO36" s="177"/>
      <c r="BP36" s="177"/>
      <c r="BQ36" s="178"/>
      <c r="CB36" s="1" t="s">
        <v>117</v>
      </c>
    </row>
    <row r="37" spans="1:80" ht="12.75" customHeight="1" x14ac:dyDescent="0.2">
      <c r="A37" s="172" t="s">
        <v>116</v>
      </c>
      <c r="B37" s="43"/>
      <c r="C37" s="175" t="s">
        <v>119</v>
      </c>
      <c r="D37" s="173"/>
      <c r="E37" s="173"/>
      <c r="F37" s="173"/>
      <c r="G37" s="173"/>
      <c r="H37" s="173"/>
      <c r="I37" s="173"/>
      <c r="J37" s="173"/>
      <c r="K37" s="173"/>
      <c r="L37" s="173"/>
      <c r="M37" s="173"/>
      <c r="N37" s="173"/>
      <c r="O37" s="173"/>
      <c r="P37" s="173"/>
      <c r="Q37" s="173"/>
      <c r="R37" s="173"/>
      <c r="S37" s="173"/>
      <c r="T37" s="173"/>
      <c r="U37" s="173"/>
      <c r="V37" s="173"/>
      <c r="W37" s="173"/>
      <c r="X37" s="173"/>
      <c r="Y37" s="173"/>
      <c r="Z37" s="174"/>
      <c r="AA37" s="38">
        <v>85000</v>
      </c>
      <c r="AB37" s="38"/>
      <c r="AC37" s="38"/>
      <c r="AD37" s="38"/>
      <c r="AE37" s="38"/>
      <c r="AF37" s="38">
        <v>0</v>
      </c>
      <c r="AG37" s="38"/>
      <c r="AH37" s="38"/>
      <c r="AI37" s="38"/>
      <c r="AJ37" s="38"/>
      <c r="AK37" s="38">
        <f>AA37+AF37</f>
        <v>85000</v>
      </c>
      <c r="AL37" s="38"/>
      <c r="AM37" s="38"/>
      <c r="AN37" s="38"/>
      <c r="AO37" s="38"/>
      <c r="AP37" s="38">
        <v>58024</v>
      </c>
      <c r="AQ37" s="38"/>
      <c r="AR37" s="38"/>
      <c r="AS37" s="38"/>
      <c r="AT37" s="38"/>
      <c r="AU37" s="38">
        <v>0</v>
      </c>
      <c r="AV37" s="38"/>
      <c r="AW37" s="38"/>
      <c r="AX37" s="38"/>
      <c r="AY37" s="38"/>
      <c r="AZ37" s="38">
        <f>AP37+AU37</f>
        <v>58024</v>
      </c>
      <c r="BA37" s="38"/>
      <c r="BB37" s="38"/>
      <c r="BC37" s="38"/>
      <c r="BD37" s="38">
        <f>AP37-AA37</f>
        <v>-26976</v>
      </c>
      <c r="BE37" s="38"/>
      <c r="BF37" s="38"/>
      <c r="BG37" s="38"/>
      <c r="BH37" s="38"/>
      <c r="BI37" s="38">
        <f>AU37-AF37</f>
        <v>0</v>
      </c>
      <c r="BJ37" s="38"/>
      <c r="BK37" s="38"/>
      <c r="BL37" s="38"/>
      <c r="BM37" s="38"/>
      <c r="BN37" s="38">
        <f>BD37+BI37</f>
        <v>-26976</v>
      </c>
      <c r="BO37" s="38"/>
      <c r="BP37" s="38"/>
      <c r="BQ37" s="38"/>
    </row>
    <row r="38" spans="1:80" ht="25.5" customHeight="1" x14ac:dyDescent="0.2">
      <c r="A38" s="172"/>
      <c r="B38" s="43"/>
      <c r="C38" s="176" t="s">
        <v>122</v>
      </c>
      <c r="D38" s="177"/>
      <c r="E38" s="177"/>
      <c r="F38" s="177"/>
      <c r="G38" s="177"/>
      <c r="H38" s="177"/>
      <c r="I38" s="177"/>
      <c r="J38" s="177"/>
      <c r="K38" s="177"/>
      <c r="L38" s="177"/>
      <c r="M38" s="177"/>
      <c r="N38" s="177"/>
      <c r="O38" s="177"/>
      <c r="P38" s="177"/>
      <c r="Q38" s="177"/>
      <c r="R38" s="177"/>
      <c r="S38" s="177"/>
      <c r="T38" s="177"/>
      <c r="U38" s="177"/>
      <c r="V38" s="177"/>
      <c r="W38" s="177"/>
      <c r="X38" s="177"/>
      <c r="Y38" s="177"/>
      <c r="Z38" s="177"/>
      <c r="AA38" s="177"/>
      <c r="AB38" s="177"/>
      <c r="AC38" s="177"/>
      <c r="AD38" s="177"/>
      <c r="AE38" s="177"/>
      <c r="AF38" s="177"/>
      <c r="AG38" s="177"/>
      <c r="AH38" s="177"/>
      <c r="AI38" s="177"/>
      <c r="AJ38" s="177"/>
      <c r="AK38" s="177"/>
      <c r="AL38" s="177"/>
      <c r="AM38" s="177"/>
      <c r="AN38" s="177"/>
      <c r="AO38" s="177"/>
      <c r="AP38" s="177"/>
      <c r="AQ38" s="177"/>
      <c r="AR38" s="177"/>
      <c r="AS38" s="177"/>
      <c r="AT38" s="177"/>
      <c r="AU38" s="177"/>
      <c r="AV38" s="177"/>
      <c r="AW38" s="177"/>
      <c r="AX38" s="177"/>
      <c r="AY38" s="177"/>
      <c r="AZ38" s="177"/>
      <c r="BA38" s="177"/>
      <c r="BB38" s="177"/>
      <c r="BC38" s="177"/>
      <c r="BD38" s="177"/>
      <c r="BE38" s="177"/>
      <c r="BF38" s="177"/>
      <c r="BG38" s="177"/>
      <c r="BH38" s="177"/>
      <c r="BI38" s="177"/>
      <c r="BJ38" s="177"/>
      <c r="BK38" s="177"/>
      <c r="BL38" s="177"/>
      <c r="BM38" s="177"/>
      <c r="BN38" s="177"/>
      <c r="BO38" s="177"/>
      <c r="BP38" s="177"/>
      <c r="BQ38" s="178"/>
      <c r="CB38" s="1" t="s">
        <v>121</v>
      </c>
    </row>
    <row r="39" spans="1:80" ht="12.75" customHeight="1" x14ac:dyDescent="0.2">
      <c r="A39" s="172" t="s">
        <v>120</v>
      </c>
      <c r="B39" s="43"/>
      <c r="C39" s="175" t="s">
        <v>123</v>
      </c>
      <c r="D39" s="173"/>
      <c r="E39" s="173"/>
      <c r="F39" s="173"/>
      <c r="G39" s="173"/>
      <c r="H39" s="173"/>
      <c r="I39" s="173"/>
      <c r="J39" s="173"/>
      <c r="K39" s="173"/>
      <c r="L39" s="173"/>
      <c r="M39" s="173"/>
      <c r="N39" s="173"/>
      <c r="O39" s="173"/>
      <c r="P39" s="173"/>
      <c r="Q39" s="173"/>
      <c r="R39" s="173"/>
      <c r="S39" s="173"/>
      <c r="T39" s="173"/>
      <c r="U39" s="173"/>
      <c r="V39" s="173"/>
      <c r="W39" s="173"/>
      <c r="X39" s="173"/>
      <c r="Y39" s="173"/>
      <c r="Z39" s="174"/>
      <c r="AA39" s="38">
        <v>1502000</v>
      </c>
      <c r="AB39" s="38"/>
      <c r="AC39" s="38"/>
      <c r="AD39" s="38"/>
      <c r="AE39" s="38"/>
      <c r="AF39" s="38">
        <v>0</v>
      </c>
      <c r="AG39" s="38"/>
      <c r="AH39" s="38"/>
      <c r="AI39" s="38"/>
      <c r="AJ39" s="38"/>
      <c r="AK39" s="38">
        <f>AA39+AF39</f>
        <v>1502000</v>
      </c>
      <c r="AL39" s="38"/>
      <c r="AM39" s="38"/>
      <c r="AN39" s="38"/>
      <c r="AO39" s="38"/>
      <c r="AP39" s="38">
        <v>1369812</v>
      </c>
      <c r="AQ39" s="38"/>
      <c r="AR39" s="38"/>
      <c r="AS39" s="38"/>
      <c r="AT39" s="38"/>
      <c r="AU39" s="38">
        <v>0</v>
      </c>
      <c r="AV39" s="38"/>
      <c r="AW39" s="38"/>
      <c r="AX39" s="38"/>
      <c r="AY39" s="38"/>
      <c r="AZ39" s="38">
        <f>AP39+AU39</f>
        <v>1369812</v>
      </c>
      <c r="BA39" s="38"/>
      <c r="BB39" s="38"/>
      <c r="BC39" s="38"/>
      <c r="BD39" s="38">
        <f>AP39-AA39</f>
        <v>-132188</v>
      </c>
      <c r="BE39" s="38"/>
      <c r="BF39" s="38"/>
      <c r="BG39" s="38"/>
      <c r="BH39" s="38"/>
      <c r="BI39" s="38">
        <f>AU39-AF39</f>
        <v>0</v>
      </c>
      <c r="BJ39" s="38"/>
      <c r="BK39" s="38"/>
      <c r="BL39" s="38"/>
      <c r="BM39" s="38"/>
      <c r="BN39" s="38">
        <f>BD39+BI39</f>
        <v>-132188</v>
      </c>
      <c r="BO39" s="38"/>
      <c r="BP39" s="38"/>
      <c r="BQ39" s="38"/>
    </row>
    <row r="40" spans="1:80" ht="38.25" customHeight="1" x14ac:dyDescent="0.2">
      <c r="A40" s="172"/>
      <c r="B40" s="43"/>
      <c r="C40" s="176" t="s">
        <v>126</v>
      </c>
      <c r="D40" s="177"/>
      <c r="E40" s="177"/>
      <c r="F40" s="177"/>
      <c r="G40" s="177"/>
      <c r="H40" s="177"/>
      <c r="I40" s="177"/>
      <c r="J40" s="177"/>
      <c r="K40" s="177"/>
      <c r="L40" s="177"/>
      <c r="M40" s="177"/>
      <c r="N40" s="177"/>
      <c r="O40" s="177"/>
      <c r="P40" s="177"/>
      <c r="Q40" s="177"/>
      <c r="R40" s="177"/>
      <c r="S40" s="177"/>
      <c r="T40" s="177"/>
      <c r="U40" s="177"/>
      <c r="V40" s="177"/>
      <c r="W40" s="177"/>
      <c r="X40" s="177"/>
      <c r="Y40" s="177"/>
      <c r="Z40" s="177"/>
      <c r="AA40" s="177"/>
      <c r="AB40" s="177"/>
      <c r="AC40" s="177"/>
      <c r="AD40" s="177"/>
      <c r="AE40" s="177"/>
      <c r="AF40" s="177"/>
      <c r="AG40" s="177"/>
      <c r="AH40" s="177"/>
      <c r="AI40" s="177"/>
      <c r="AJ40" s="177"/>
      <c r="AK40" s="177"/>
      <c r="AL40" s="177"/>
      <c r="AM40" s="177"/>
      <c r="AN40" s="177"/>
      <c r="AO40" s="177"/>
      <c r="AP40" s="177"/>
      <c r="AQ40" s="177"/>
      <c r="AR40" s="177"/>
      <c r="AS40" s="177"/>
      <c r="AT40" s="177"/>
      <c r="AU40" s="177"/>
      <c r="AV40" s="177"/>
      <c r="AW40" s="177"/>
      <c r="AX40" s="177"/>
      <c r="AY40" s="177"/>
      <c r="AZ40" s="177"/>
      <c r="BA40" s="177"/>
      <c r="BB40" s="177"/>
      <c r="BC40" s="177"/>
      <c r="BD40" s="177"/>
      <c r="BE40" s="177"/>
      <c r="BF40" s="177"/>
      <c r="BG40" s="177"/>
      <c r="BH40" s="177"/>
      <c r="BI40" s="177"/>
      <c r="BJ40" s="177"/>
      <c r="BK40" s="177"/>
      <c r="BL40" s="177"/>
      <c r="BM40" s="177"/>
      <c r="BN40" s="177"/>
      <c r="BO40" s="177"/>
      <c r="BP40" s="177"/>
      <c r="BQ40" s="178"/>
      <c r="CB40" s="1" t="s">
        <v>125</v>
      </c>
    </row>
    <row r="41" spans="1:80" ht="25.5" customHeight="1" x14ac:dyDescent="0.2">
      <c r="A41" s="172" t="s">
        <v>124</v>
      </c>
      <c r="B41" s="43"/>
      <c r="C41" s="175" t="s">
        <v>127</v>
      </c>
      <c r="D41" s="173"/>
      <c r="E41" s="173"/>
      <c r="F41" s="173"/>
      <c r="G41" s="173"/>
      <c r="H41" s="173"/>
      <c r="I41" s="173"/>
      <c r="J41" s="173"/>
      <c r="K41" s="173"/>
      <c r="L41" s="173"/>
      <c r="M41" s="173"/>
      <c r="N41" s="173"/>
      <c r="O41" s="173"/>
      <c r="P41" s="173"/>
      <c r="Q41" s="173"/>
      <c r="R41" s="173"/>
      <c r="S41" s="173"/>
      <c r="T41" s="173"/>
      <c r="U41" s="173"/>
      <c r="V41" s="173"/>
      <c r="W41" s="173"/>
      <c r="X41" s="173"/>
      <c r="Y41" s="173"/>
      <c r="Z41" s="174"/>
      <c r="AA41" s="38">
        <v>10000</v>
      </c>
      <c r="AB41" s="38"/>
      <c r="AC41" s="38"/>
      <c r="AD41" s="38"/>
      <c r="AE41" s="38"/>
      <c r="AF41" s="38">
        <v>0</v>
      </c>
      <c r="AG41" s="38"/>
      <c r="AH41" s="38"/>
      <c r="AI41" s="38"/>
      <c r="AJ41" s="38"/>
      <c r="AK41" s="38">
        <f>AA41+AF41</f>
        <v>10000</v>
      </c>
      <c r="AL41" s="38"/>
      <c r="AM41" s="38"/>
      <c r="AN41" s="38"/>
      <c r="AO41" s="38"/>
      <c r="AP41" s="38">
        <v>3880</v>
      </c>
      <c r="AQ41" s="38"/>
      <c r="AR41" s="38"/>
      <c r="AS41" s="38"/>
      <c r="AT41" s="38"/>
      <c r="AU41" s="38">
        <v>0</v>
      </c>
      <c r="AV41" s="38"/>
      <c r="AW41" s="38"/>
      <c r="AX41" s="38"/>
      <c r="AY41" s="38"/>
      <c r="AZ41" s="38">
        <f>AP41+AU41</f>
        <v>3880</v>
      </c>
      <c r="BA41" s="38"/>
      <c r="BB41" s="38"/>
      <c r="BC41" s="38"/>
      <c r="BD41" s="38">
        <f>AP41-AA41</f>
        <v>-6120</v>
      </c>
      <c r="BE41" s="38"/>
      <c r="BF41" s="38"/>
      <c r="BG41" s="38"/>
      <c r="BH41" s="38"/>
      <c r="BI41" s="38">
        <f>AU41-AF41</f>
        <v>0</v>
      </c>
      <c r="BJ41" s="38"/>
      <c r="BK41" s="38"/>
      <c r="BL41" s="38"/>
      <c r="BM41" s="38"/>
      <c r="BN41" s="38">
        <f>BD41+BI41</f>
        <v>-6120</v>
      </c>
      <c r="BO41" s="38"/>
      <c r="BP41" s="38"/>
      <c r="BQ41" s="38"/>
    </row>
    <row r="42" spans="1:80" ht="25.5" customHeight="1" x14ac:dyDescent="0.2">
      <c r="A42" s="172"/>
      <c r="B42" s="43"/>
      <c r="C42" s="176" t="s">
        <v>130</v>
      </c>
      <c r="D42" s="177"/>
      <c r="E42" s="177"/>
      <c r="F42" s="177"/>
      <c r="G42" s="177"/>
      <c r="H42" s="177"/>
      <c r="I42" s="177"/>
      <c r="J42" s="177"/>
      <c r="K42" s="177"/>
      <c r="L42" s="177"/>
      <c r="M42" s="177"/>
      <c r="N42" s="177"/>
      <c r="O42" s="177"/>
      <c r="P42" s="177"/>
      <c r="Q42" s="177"/>
      <c r="R42" s="177"/>
      <c r="S42" s="177"/>
      <c r="T42" s="177"/>
      <c r="U42" s="177"/>
      <c r="V42" s="177"/>
      <c r="W42" s="177"/>
      <c r="X42" s="177"/>
      <c r="Y42" s="177"/>
      <c r="Z42" s="177"/>
      <c r="AA42" s="177"/>
      <c r="AB42" s="177"/>
      <c r="AC42" s="177"/>
      <c r="AD42" s="177"/>
      <c r="AE42" s="177"/>
      <c r="AF42" s="177"/>
      <c r="AG42" s="177"/>
      <c r="AH42" s="177"/>
      <c r="AI42" s="177"/>
      <c r="AJ42" s="177"/>
      <c r="AK42" s="177"/>
      <c r="AL42" s="177"/>
      <c r="AM42" s="177"/>
      <c r="AN42" s="177"/>
      <c r="AO42" s="177"/>
      <c r="AP42" s="177"/>
      <c r="AQ42" s="177"/>
      <c r="AR42" s="177"/>
      <c r="AS42" s="177"/>
      <c r="AT42" s="177"/>
      <c r="AU42" s="177"/>
      <c r="AV42" s="177"/>
      <c r="AW42" s="177"/>
      <c r="AX42" s="177"/>
      <c r="AY42" s="177"/>
      <c r="AZ42" s="177"/>
      <c r="BA42" s="177"/>
      <c r="BB42" s="177"/>
      <c r="BC42" s="177"/>
      <c r="BD42" s="177"/>
      <c r="BE42" s="177"/>
      <c r="BF42" s="177"/>
      <c r="BG42" s="177"/>
      <c r="BH42" s="177"/>
      <c r="BI42" s="177"/>
      <c r="BJ42" s="177"/>
      <c r="BK42" s="177"/>
      <c r="BL42" s="177"/>
      <c r="BM42" s="177"/>
      <c r="BN42" s="177"/>
      <c r="BO42" s="177"/>
      <c r="BP42" s="177"/>
      <c r="BQ42" s="178"/>
      <c r="CB42" s="1" t="s">
        <v>129</v>
      </c>
    </row>
    <row r="43" spans="1:80" ht="12.75" customHeight="1" x14ac:dyDescent="0.2">
      <c r="A43" s="172" t="s">
        <v>128</v>
      </c>
      <c r="B43" s="43"/>
      <c r="C43" s="175" t="s">
        <v>131</v>
      </c>
      <c r="D43" s="173"/>
      <c r="E43" s="173"/>
      <c r="F43" s="173"/>
      <c r="G43" s="173"/>
      <c r="H43" s="173"/>
      <c r="I43" s="173"/>
      <c r="J43" s="173"/>
      <c r="K43" s="173"/>
      <c r="L43" s="173"/>
      <c r="M43" s="173"/>
      <c r="N43" s="173"/>
      <c r="O43" s="173"/>
      <c r="P43" s="173"/>
      <c r="Q43" s="173"/>
      <c r="R43" s="173"/>
      <c r="S43" s="173"/>
      <c r="T43" s="173"/>
      <c r="U43" s="173"/>
      <c r="V43" s="173"/>
      <c r="W43" s="173"/>
      <c r="X43" s="173"/>
      <c r="Y43" s="173"/>
      <c r="Z43" s="174"/>
      <c r="AA43" s="38">
        <v>10000</v>
      </c>
      <c r="AB43" s="38"/>
      <c r="AC43" s="38"/>
      <c r="AD43" s="38"/>
      <c r="AE43" s="38"/>
      <c r="AF43" s="38">
        <v>0</v>
      </c>
      <c r="AG43" s="38"/>
      <c r="AH43" s="38"/>
      <c r="AI43" s="38"/>
      <c r="AJ43" s="38"/>
      <c r="AK43" s="38">
        <f>AA43+AF43</f>
        <v>10000</v>
      </c>
      <c r="AL43" s="38"/>
      <c r="AM43" s="38"/>
      <c r="AN43" s="38"/>
      <c r="AO43" s="38"/>
      <c r="AP43" s="38">
        <v>0</v>
      </c>
      <c r="AQ43" s="38"/>
      <c r="AR43" s="38"/>
      <c r="AS43" s="38"/>
      <c r="AT43" s="38"/>
      <c r="AU43" s="38">
        <v>0</v>
      </c>
      <c r="AV43" s="38"/>
      <c r="AW43" s="38"/>
      <c r="AX43" s="38"/>
      <c r="AY43" s="38"/>
      <c r="AZ43" s="38">
        <f>AP43+AU43</f>
        <v>0</v>
      </c>
      <c r="BA43" s="38"/>
      <c r="BB43" s="38"/>
      <c r="BC43" s="38"/>
      <c r="BD43" s="38">
        <f>AP43-AA43</f>
        <v>-10000</v>
      </c>
      <c r="BE43" s="38"/>
      <c r="BF43" s="38"/>
      <c r="BG43" s="38"/>
      <c r="BH43" s="38"/>
      <c r="BI43" s="38">
        <f>AU43-AF43</f>
        <v>0</v>
      </c>
      <c r="BJ43" s="38"/>
      <c r="BK43" s="38"/>
      <c r="BL43" s="38"/>
      <c r="BM43" s="38"/>
      <c r="BN43" s="38">
        <f>BD43+BI43</f>
        <v>-10000</v>
      </c>
      <c r="BO43" s="38"/>
      <c r="BP43" s="38"/>
      <c r="BQ43" s="38"/>
    </row>
    <row r="44" spans="1:80" ht="12.75" customHeight="1" x14ac:dyDescent="0.2">
      <c r="A44" s="172"/>
      <c r="B44" s="43"/>
      <c r="C44" s="176" t="s">
        <v>134</v>
      </c>
      <c r="D44" s="177"/>
      <c r="E44" s="177"/>
      <c r="F44" s="177"/>
      <c r="G44" s="177"/>
      <c r="H44" s="177"/>
      <c r="I44" s="177"/>
      <c r="J44" s="177"/>
      <c r="K44" s="177"/>
      <c r="L44" s="177"/>
      <c r="M44" s="177"/>
      <c r="N44" s="177"/>
      <c r="O44" s="177"/>
      <c r="P44" s="177"/>
      <c r="Q44" s="177"/>
      <c r="R44" s="177"/>
      <c r="S44" s="177"/>
      <c r="T44" s="177"/>
      <c r="U44" s="177"/>
      <c r="V44" s="177"/>
      <c r="W44" s="177"/>
      <c r="X44" s="177"/>
      <c r="Y44" s="177"/>
      <c r="Z44" s="177"/>
      <c r="AA44" s="177"/>
      <c r="AB44" s="177"/>
      <c r="AC44" s="177"/>
      <c r="AD44" s="177"/>
      <c r="AE44" s="177"/>
      <c r="AF44" s="177"/>
      <c r="AG44" s="177"/>
      <c r="AH44" s="177"/>
      <c r="AI44" s="177"/>
      <c r="AJ44" s="177"/>
      <c r="AK44" s="177"/>
      <c r="AL44" s="177"/>
      <c r="AM44" s="177"/>
      <c r="AN44" s="177"/>
      <c r="AO44" s="177"/>
      <c r="AP44" s="177"/>
      <c r="AQ44" s="177"/>
      <c r="AR44" s="177"/>
      <c r="AS44" s="177"/>
      <c r="AT44" s="177"/>
      <c r="AU44" s="177"/>
      <c r="AV44" s="177"/>
      <c r="AW44" s="177"/>
      <c r="AX44" s="177"/>
      <c r="AY44" s="177"/>
      <c r="AZ44" s="177"/>
      <c r="BA44" s="177"/>
      <c r="BB44" s="177"/>
      <c r="BC44" s="177"/>
      <c r="BD44" s="177"/>
      <c r="BE44" s="177"/>
      <c r="BF44" s="177"/>
      <c r="BG44" s="177"/>
      <c r="BH44" s="177"/>
      <c r="BI44" s="177"/>
      <c r="BJ44" s="177"/>
      <c r="BK44" s="177"/>
      <c r="BL44" s="177"/>
      <c r="BM44" s="177"/>
      <c r="BN44" s="177"/>
      <c r="BO44" s="177"/>
      <c r="BP44" s="177"/>
      <c r="BQ44" s="178"/>
      <c r="CB44" s="1" t="s">
        <v>133</v>
      </c>
    </row>
    <row r="45" spans="1:80" ht="12.75" customHeight="1" x14ac:dyDescent="0.2">
      <c r="A45" s="172" t="s">
        <v>132</v>
      </c>
      <c r="B45" s="43"/>
      <c r="C45" s="175" t="s">
        <v>135</v>
      </c>
      <c r="D45" s="173"/>
      <c r="E45" s="173"/>
      <c r="F45" s="173"/>
      <c r="G45" s="173"/>
      <c r="H45" s="173"/>
      <c r="I45" s="173"/>
      <c r="J45" s="173"/>
      <c r="K45" s="173"/>
      <c r="L45" s="173"/>
      <c r="M45" s="173"/>
      <c r="N45" s="173"/>
      <c r="O45" s="173"/>
      <c r="P45" s="173"/>
      <c r="Q45" s="173"/>
      <c r="R45" s="173"/>
      <c r="S45" s="173"/>
      <c r="T45" s="173"/>
      <c r="U45" s="173"/>
      <c r="V45" s="173"/>
      <c r="W45" s="173"/>
      <c r="X45" s="173"/>
      <c r="Y45" s="173"/>
      <c r="Z45" s="174"/>
      <c r="AA45" s="38">
        <v>45000</v>
      </c>
      <c r="AB45" s="38"/>
      <c r="AC45" s="38"/>
      <c r="AD45" s="38"/>
      <c r="AE45" s="38"/>
      <c r="AF45" s="38">
        <v>0</v>
      </c>
      <c r="AG45" s="38"/>
      <c r="AH45" s="38"/>
      <c r="AI45" s="38"/>
      <c r="AJ45" s="38"/>
      <c r="AK45" s="38">
        <f>AA45+AF45</f>
        <v>45000</v>
      </c>
      <c r="AL45" s="38"/>
      <c r="AM45" s="38"/>
      <c r="AN45" s="38"/>
      <c r="AO45" s="38"/>
      <c r="AP45" s="38">
        <v>45000</v>
      </c>
      <c r="AQ45" s="38"/>
      <c r="AR45" s="38"/>
      <c r="AS45" s="38"/>
      <c r="AT45" s="38"/>
      <c r="AU45" s="38">
        <v>0</v>
      </c>
      <c r="AV45" s="38"/>
      <c r="AW45" s="38"/>
      <c r="AX45" s="38"/>
      <c r="AY45" s="38"/>
      <c r="AZ45" s="38">
        <f>AP45+AU45</f>
        <v>45000</v>
      </c>
      <c r="BA45" s="38"/>
      <c r="BB45" s="38"/>
      <c r="BC45" s="38"/>
      <c r="BD45" s="38">
        <f>AP45-AA45</f>
        <v>0</v>
      </c>
      <c r="BE45" s="38"/>
      <c r="BF45" s="38"/>
      <c r="BG45" s="38"/>
      <c r="BH45" s="38"/>
      <c r="BI45" s="38">
        <f>AU45-AF45</f>
        <v>0</v>
      </c>
      <c r="BJ45" s="38"/>
      <c r="BK45" s="38"/>
      <c r="BL45" s="38"/>
      <c r="BM45" s="38"/>
      <c r="BN45" s="38">
        <f>BD45+BI45</f>
        <v>0</v>
      </c>
      <c r="BO45" s="38"/>
      <c r="BP45" s="38"/>
      <c r="BQ45" s="38"/>
    </row>
    <row r="46" spans="1:80" ht="12.75" customHeight="1" x14ac:dyDescent="0.2">
      <c r="A46" s="172"/>
      <c r="B46" s="43"/>
      <c r="C46" s="176" t="s">
        <v>137</v>
      </c>
      <c r="D46" s="177"/>
      <c r="E46" s="177"/>
      <c r="F46" s="177"/>
      <c r="G46" s="177"/>
      <c r="H46" s="177"/>
      <c r="I46" s="177"/>
      <c r="J46" s="177"/>
      <c r="K46" s="177"/>
      <c r="L46" s="177"/>
      <c r="M46" s="177"/>
      <c r="N46" s="177"/>
      <c r="O46" s="177"/>
      <c r="P46" s="177"/>
      <c r="Q46" s="177"/>
      <c r="R46" s="177"/>
      <c r="S46" s="177"/>
      <c r="T46" s="177"/>
      <c r="U46" s="177"/>
      <c r="V46" s="177"/>
      <c r="W46" s="177"/>
      <c r="X46" s="177"/>
      <c r="Y46" s="177"/>
      <c r="Z46" s="177"/>
      <c r="AA46" s="177"/>
      <c r="AB46" s="177"/>
      <c r="AC46" s="177"/>
      <c r="AD46" s="177"/>
      <c r="AE46" s="177"/>
      <c r="AF46" s="177"/>
      <c r="AG46" s="177"/>
      <c r="AH46" s="177"/>
      <c r="AI46" s="177"/>
      <c r="AJ46" s="177"/>
      <c r="AK46" s="177"/>
      <c r="AL46" s="177"/>
      <c r="AM46" s="177"/>
      <c r="AN46" s="177"/>
      <c r="AO46" s="177"/>
      <c r="AP46" s="177"/>
      <c r="AQ46" s="177"/>
      <c r="AR46" s="177"/>
      <c r="AS46" s="177"/>
      <c r="AT46" s="177"/>
      <c r="AU46" s="177"/>
      <c r="AV46" s="177"/>
      <c r="AW46" s="177"/>
      <c r="AX46" s="177"/>
      <c r="AY46" s="177"/>
      <c r="AZ46" s="177"/>
      <c r="BA46" s="177"/>
      <c r="BB46" s="177"/>
      <c r="BC46" s="177"/>
      <c r="BD46" s="177"/>
      <c r="BE46" s="177"/>
      <c r="BF46" s="177"/>
      <c r="BG46" s="177"/>
      <c r="BH46" s="177"/>
      <c r="BI46" s="177"/>
      <c r="BJ46" s="177"/>
      <c r="BK46" s="177"/>
      <c r="BL46" s="177"/>
      <c r="BM46" s="177"/>
      <c r="BN46" s="177"/>
      <c r="BO46" s="177"/>
      <c r="BP46" s="177"/>
      <c r="BQ46" s="178"/>
      <c r="CB46" s="1" t="s">
        <v>136</v>
      </c>
    </row>
    <row r="48" spans="1:80" ht="15.75" customHeight="1" x14ac:dyDescent="0.2">
      <c r="A48" s="52" t="s">
        <v>86</v>
      </c>
      <c r="B48" s="52"/>
      <c r="C48" s="52"/>
      <c r="D48" s="52"/>
      <c r="E48" s="52"/>
      <c r="F48" s="52"/>
      <c r="G48" s="52"/>
      <c r="H48" s="52"/>
      <c r="I48" s="52"/>
      <c r="J48" s="52"/>
      <c r="K48" s="52"/>
      <c r="L48" s="52"/>
      <c r="M48" s="52"/>
      <c r="N48" s="52"/>
      <c r="O48" s="52"/>
      <c r="P48" s="52"/>
      <c r="Q48" s="52"/>
      <c r="R48" s="52"/>
      <c r="S48" s="52"/>
      <c r="T48" s="52"/>
      <c r="U48" s="52"/>
      <c r="V48" s="52"/>
      <c r="W48" s="52"/>
      <c r="X48" s="52"/>
      <c r="Y48" s="52"/>
      <c r="Z48" s="52"/>
      <c r="AA48" s="52"/>
      <c r="AB48" s="52"/>
      <c r="AC48" s="52"/>
      <c r="AD48" s="52"/>
      <c r="AE48" s="52"/>
      <c r="AF48" s="52"/>
      <c r="AG48" s="52"/>
      <c r="AH48" s="52"/>
      <c r="AI48" s="52"/>
      <c r="AJ48" s="52"/>
      <c r="AK48" s="52"/>
      <c r="AL48" s="52"/>
      <c r="AM48" s="52"/>
      <c r="AN48" s="52"/>
      <c r="AO48" s="52"/>
      <c r="AP48" s="52"/>
      <c r="AQ48" s="52"/>
      <c r="AR48" s="52"/>
      <c r="AS48" s="52"/>
      <c r="AT48" s="52"/>
      <c r="AU48" s="52"/>
      <c r="AV48" s="52"/>
      <c r="AW48" s="52"/>
      <c r="AX48" s="52"/>
      <c r="AY48" s="52"/>
      <c r="AZ48" s="52"/>
      <c r="BA48" s="52"/>
      <c r="BB48" s="52"/>
      <c r="BC48" s="52"/>
      <c r="BD48" s="52"/>
      <c r="BE48" s="52"/>
      <c r="BF48" s="52"/>
      <c r="BG48" s="52"/>
      <c r="BH48" s="52"/>
      <c r="BI48" s="52"/>
      <c r="BJ48" s="52"/>
      <c r="BK48" s="52"/>
      <c r="BL48" s="52"/>
      <c r="BM48" s="52"/>
      <c r="BN48" s="52"/>
    </row>
    <row r="50" spans="1:79" ht="15" customHeight="1" x14ac:dyDescent="0.2">
      <c r="A50" s="51" t="s">
        <v>277</v>
      </c>
      <c r="B50" s="51"/>
      <c r="C50" s="51"/>
      <c r="D50" s="51"/>
      <c r="E50" s="51"/>
      <c r="F50" s="51"/>
      <c r="G50" s="51"/>
      <c r="H50" s="51"/>
      <c r="I50" s="51"/>
      <c r="J50" s="51"/>
      <c r="K50" s="51"/>
      <c r="L50" s="51"/>
      <c r="M50" s="51"/>
      <c r="N50" s="51"/>
      <c r="O50" s="51"/>
      <c r="P50" s="51"/>
      <c r="Q50" s="51"/>
      <c r="R50" s="51"/>
      <c r="S50" s="51"/>
      <c r="T50" s="51"/>
      <c r="U50" s="51"/>
      <c r="V50" s="51"/>
      <c r="W50" s="51"/>
      <c r="X50" s="51"/>
      <c r="Y50" s="51"/>
      <c r="Z50" s="51"/>
      <c r="AA50" s="51"/>
      <c r="AB50" s="51"/>
      <c r="AC50" s="51"/>
      <c r="AD50" s="51"/>
      <c r="AE50" s="51"/>
      <c r="AF50" s="51"/>
      <c r="AG50" s="51"/>
      <c r="AH50" s="51"/>
      <c r="AI50" s="51"/>
      <c r="AJ50" s="51"/>
      <c r="AK50" s="51"/>
      <c r="AL50" s="51"/>
      <c r="AM50" s="51"/>
      <c r="AN50" s="51"/>
      <c r="AO50" s="51"/>
      <c r="AP50" s="51"/>
      <c r="AQ50" s="51"/>
      <c r="AR50" s="51"/>
      <c r="AS50" s="51"/>
      <c r="AT50" s="51"/>
      <c r="AU50" s="51"/>
      <c r="AV50" s="51"/>
      <c r="AW50" s="51"/>
      <c r="AX50" s="51"/>
      <c r="AY50" s="51"/>
      <c r="AZ50" s="51"/>
      <c r="BA50" s="51"/>
      <c r="BB50" s="51"/>
      <c r="BC50" s="51"/>
      <c r="BD50" s="51"/>
      <c r="BE50" s="51"/>
      <c r="BF50" s="51"/>
      <c r="BG50" s="51"/>
      <c r="BH50" s="51"/>
      <c r="BI50" s="51"/>
      <c r="BJ50" s="51"/>
      <c r="BK50" s="51"/>
      <c r="BL50" s="51"/>
      <c r="BM50" s="51"/>
      <c r="BN50" s="51"/>
    </row>
    <row r="51" spans="1:79" ht="28.5" customHeight="1" x14ac:dyDescent="0.2">
      <c r="A51" s="40" t="s">
        <v>3</v>
      </c>
      <c r="B51" s="41"/>
      <c r="C51" s="39" t="s">
        <v>4</v>
      </c>
      <c r="D51" s="39"/>
      <c r="E51" s="39"/>
      <c r="F51" s="39"/>
      <c r="G51" s="39"/>
      <c r="H51" s="39"/>
      <c r="I51" s="39"/>
      <c r="J51" s="39"/>
      <c r="K51" s="39"/>
      <c r="L51" s="39"/>
      <c r="M51" s="39"/>
      <c r="N51" s="39"/>
      <c r="O51" s="39"/>
      <c r="P51" s="39"/>
      <c r="Q51" s="39"/>
      <c r="R51" s="39"/>
      <c r="S51" s="39" t="s">
        <v>38</v>
      </c>
      <c r="T51" s="39"/>
      <c r="U51" s="39"/>
      <c r="V51" s="39"/>
      <c r="W51" s="39"/>
      <c r="X51" s="39"/>
      <c r="Y51" s="39"/>
      <c r="Z51" s="39"/>
      <c r="AA51" s="39"/>
      <c r="AB51" s="39"/>
      <c r="AC51" s="39"/>
      <c r="AD51" s="39"/>
      <c r="AE51" s="39"/>
      <c r="AF51" s="39"/>
      <c r="AG51" s="39"/>
      <c r="AH51" s="39"/>
      <c r="AI51" s="39" t="s">
        <v>39</v>
      </c>
      <c r="AJ51" s="39"/>
      <c r="AK51" s="39"/>
      <c r="AL51" s="39"/>
      <c r="AM51" s="39"/>
      <c r="AN51" s="39"/>
      <c r="AO51" s="39"/>
      <c r="AP51" s="39"/>
      <c r="AQ51" s="39"/>
      <c r="AR51" s="39"/>
      <c r="AS51" s="39"/>
      <c r="AT51" s="39"/>
      <c r="AU51" s="39"/>
      <c r="AV51" s="39"/>
      <c r="AW51" s="39"/>
      <c r="AX51" s="39"/>
      <c r="AY51" s="39" t="s">
        <v>0</v>
      </c>
      <c r="AZ51" s="39"/>
      <c r="BA51" s="39"/>
      <c r="BB51" s="39"/>
      <c r="BC51" s="39"/>
      <c r="BD51" s="39"/>
      <c r="BE51" s="39"/>
      <c r="BF51" s="39"/>
      <c r="BG51" s="39"/>
      <c r="BH51" s="39"/>
      <c r="BI51" s="39"/>
      <c r="BJ51" s="39"/>
      <c r="BK51" s="39"/>
      <c r="BL51" s="39"/>
      <c r="BM51" s="39"/>
      <c r="BN51" s="39"/>
      <c r="BO51" s="2"/>
      <c r="BP51" s="2"/>
      <c r="BQ51" s="2"/>
    </row>
    <row r="52" spans="1:79" ht="18" hidden="1" customHeight="1" x14ac:dyDescent="0.2">
      <c r="A52" s="76" t="s">
        <v>11</v>
      </c>
      <c r="B52" s="76"/>
      <c r="C52" s="86" t="s">
        <v>12</v>
      </c>
      <c r="D52" s="86"/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46" t="s">
        <v>8</v>
      </c>
      <c r="T52" s="46"/>
      <c r="U52" s="46"/>
      <c r="V52" s="46"/>
      <c r="W52" s="46"/>
      <c r="X52" s="46" t="s">
        <v>7</v>
      </c>
      <c r="Y52" s="46"/>
      <c r="Z52" s="46"/>
      <c r="AA52" s="46"/>
      <c r="AB52" s="46"/>
      <c r="AC52" s="45" t="s">
        <v>13</v>
      </c>
      <c r="AD52" s="47"/>
      <c r="AE52" s="47"/>
      <c r="AF52" s="47"/>
      <c r="AG52" s="47"/>
      <c r="AH52" s="47"/>
      <c r="AI52" s="46" t="s">
        <v>9</v>
      </c>
      <c r="AJ52" s="46"/>
      <c r="AK52" s="46"/>
      <c r="AL52" s="46"/>
      <c r="AM52" s="46"/>
      <c r="AN52" s="46" t="s">
        <v>10</v>
      </c>
      <c r="AO52" s="46"/>
      <c r="AP52" s="46"/>
      <c r="AQ52" s="46"/>
      <c r="AR52" s="46"/>
      <c r="AS52" s="45" t="s">
        <v>13</v>
      </c>
      <c r="AT52" s="47"/>
      <c r="AU52" s="47"/>
      <c r="AV52" s="47"/>
      <c r="AW52" s="47"/>
      <c r="AX52" s="47"/>
      <c r="AY52" s="48" t="s">
        <v>14</v>
      </c>
      <c r="AZ52" s="49"/>
      <c r="BA52" s="49"/>
      <c r="BB52" s="49"/>
      <c r="BC52" s="50"/>
      <c r="BD52" s="48" t="s">
        <v>14</v>
      </c>
      <c r="BE52" s="49"/>
      <c r="BF52" s="49"/>
      <c r="BG52" s="49"/>
      <c r="BH52" s="50"/>
      <c r="BI52" s="47" t="s">
        <v>13</v>
      </c>
      <c r="BJ52" s="47"/>
      <c r="BK52" s="47"/>
      <c r="BL52" s="47"/>
      <c r="BM52" s="47"/>
      <c r="BN52" s="47"/>
      <c r="BO52" s="6"/>
      <c r="BP52" s="6"/>
      <c r="BQ52" s="6"/>
      <c r="CA52" s="1" t="s">
        <v>15</v>
      </c>
    </row>
    <row r="53" spans="1:79" s="27" customFormat="1" ht="16.5" customHeight="1" x14ac:dyDescent="0.25">
      <c r="A53" s="84" t="s">
        <v>5</v>
      </c>
      <c r="B53" s="84"/>
      <c r="C53" s="85" t="s">
        <v>40</v>
      </c>
      <c r="D53" s="85"/>
      <c r="E53" s="85"/>
      <c r="F53" s="85"/>
      <c r="G53" s="85"/>
      <c r="H53" s="85"/>
      <c r="I53" s="85"/>
      <c r="J53" s="85"/>
      <c r="K53" s="85"/>
      <c r="L53" s="85"/>
      <c r="M53" s="85"/>
      <c r="N53" s="85"/>
      <c r="O53" s="85"/>
      <c r="P53" s="85"/>
      <c r="Q53" s="85"/>
      <c r="R53" s="85"/>
      <c r="S53" s="105" t="s">
        <v>41</v>
      </c>
      <c r="T53" s="106"/>
      <c r="U53" s="106"/>
      <c r="V53" s="106"/>
      <c r="W53" s="106"/>
      <c r="X53" s="107"/>
      <c r="Y53" s="107"/>
      <c r="Z53" s="107"/>
      <c r="AA53" s="107"/>
      <c r="AB53" s="107"/>
      <c r="AC53" s="107"/>
      <c r="AD53" s="107"/>
      <c r="AE53" s="107"/>
      <c r="AF53" s="107"/>
      <c r="AG53" s="107"/>
      <c r="AH53" s="108"/>
      <c r="AI53" s="116">
        <f>AI55+AI56</f>
        <v>0</v>
      </c>
      <c r="AJ53" s="117"/>
      <c r="AK53" s="117"/>
      <c r="AL53" s="117"/>
      <c r="AM53" s="117"/>
      <c r="AN53" s="118"/>
      <c r="AO53" s="118"/>
      <c r="AP53" s="118"/>
      <c r="AQ53" s="118"/>
      <c r="AR53" s="118"/>
      <c r="AS53" s="118"/>
      <c r="AT53" s="118"/>
      <c r="AU53" s="118"/>
      <c r="AV53" s="118"/>
      <c r="AW53" s="118"/>
      <c r="AX53" s="119"/>
      <c r="AY53" s="98" t="s">
        <v>41</v>
      </c>
      <c r="AZ53" s="99"/>
      <c r="BA53" s="99"/>
      <c r="BB53" s="99"/>
      <c r="BC53" s="99"/>
      <c r="BD53" s="100"/>
      <c r="BE53" s="100"/>
      <c r="BF53" s="100"/>
      <c r="BG53" s="100"/>
      <c r="BH53" s="100"/>
      <c r="BI53" s="100"/>
      <c r="BJ53" s="100"/>
      <c r="BK53" s="100"/>
      <c r="BL53" s="100"/>
      <c r="BM53" s="100"/>
      <c r="BN53" s="101"/>
      <c r="BO53" s="26"/>
      <c r="BP53" s="26"/>
      <c r="BQ53" s="26"/>
    </row>
    <row r="54" spans="1:79" ht="15.75" customHeight="1" x14ac:dyDescent="0.2">
      <c r="A54" s="42" t="s">
        <v>88</v>
      </c>
      <c r="B54" s="54"/>
      <c r="C54" s="54"/>
      <c r="D54" s="54"/>
      <c r="E54" s="54"/>
      <c r="F54" s="54"/>
      <c r="G54" s="54"/>
      <c r="H54" s="54"/>
      <c r="I54" s="54"/>
      <c r="J54" s="54"/>
      <c r="K54" s="54"/>
      <c r="L54" s="54"/>
      <c r="M54" s="54"/>
      <c r="N54" s="54"/>
      <c r="O54" s="54"/>
      <c r="P54" s="54"/>
      <c r="Q54" s="54"/>
      <c r="R54" s="54"/>
      <c r="S54" s="54"/>
      <c r="T54" s="54"/>
      <c r="U54" s="54"/>
      <c r="V54" s="54"/>
      <c r="W54" s="54"/>
      <c r="X54" s="54"/>
      <c r="Y54" s="54"/>
      <c r="Z54" s="54"/>
      <c r="AA54" s="54"/>
      <c r="AB54" s="54"/>
      <c r="AC54" s="54"/>
      <c r="AD54" s="54"/>
      <c r="AE54" s="54"/>
      <c r="AF54" s="54"/>
      <c r="AG54" s="54"/>
      <c r="AH54" s="54"/>
      <c r="AI54" s="54"/>
      <c r="AJ54" s="54"/>
      <c r="AK54" s="54"/>
      <c r="AL54" s="54"/>
      <c r="AM54" s="54"/>
      <c r="AN54" s="54"/>
      <c r="AO54" s="54"/>
      <c r="AP54" s="54"/>
      <c r="AQ54" s="54"/>
      <c r="AR54" s="54"/>
      <c r="AS54" s="54"/>
      <c r="AT54" s="54"/>
      <c r="AU54" s="54"/>
      <c r="AV54" s="54"/>
      <c r="AW54" s="54"/>
      <c r="AX54" s="54"/>
      <c r="AY54" s="54"/>
      <c r="AZ54" s="54"/>
      <c r="BA54" s="54"/>
      <c r="BB54" s="54"/>
      <c r="BC54" s="54"/>
      <c r="BD54" s="54"/>
      <c r="BE54" s="54"/>
      <c r="BF54" s="54"/>
      <c r="BG54" s="54"/>
      <c r="BH54" s="54"/>
      <c r="BI54" s="54"/>
      <c r="BJ54" s="54"/>
      <c r="BK54" s="54"/>
      <c r="BL54" s="54"/>
      <c r="BM54" s="54"/>
      <c r="BN54" s="55"/>
      <c r="BO54" s="6"/>
      <c r="BP54" s="6"/>
      <c r="BQ54" s="6"/>
    </row>
    <row r="55" spans="1:79" s="25" customFormat="1" ht="15.75" customHeight="1" x14ac:dyDescent="0.25">
      <c r="A55" s="87" t="s">
        <v>42</v>
      </c>
      <c r="B55" s="87"/>
      <c r="C55" s="86" t="s">
        <v>43</v>
      </c>
      <c r="D55" s="86"/>
      <c r="E55" s="86"/>
      <c r="F55" s="86"/>
      <c r="G55" s="86"/>
      <c r="H55" s="86"/>
      <c r="I55" s="86"/>
      <c r="J55" s="86"/>
      <c r="K55" s="86"/>
      <c r="L55" s="86"/>
      <c r="M55" s="86"/>
      <c r="N55" s="86"/>
      <c r="O55" s="86"/>
      <c r="P55" s="86"/>
      <c r="Q55" s="86"/>
      <c r="R55" s="86"/>
      <c r="S55" s="88" t="s">
        <v>41</v>
      </c>
      <c r="T55" s="89"/>
      <c r="U55" s="89"/>
      <c r="V55" s="89"/>
      <c r="W55" s="89"/>
      <c r="X55" s="90"/>
      <c r="Y55" s="90"/>
      <c r="Z55" s="90"/>
      <c r="AA55" s="90"/>
      <c r="AB55" s="90"/>
      <c r="AC55" s="90"/>
      <c r="AD55" s="90"/>
      <c r="AE55" s="90"/>
      <c r="AF55" s="90"/>
      <c r="AG55" s="90"/>
      <c r="AH55" s="91"/>
      <c r="AI55" s="120">
        <v>0</v>
      </c>
      <c r="AJ55" s="121"/>
      <c r="AK55" s="121"/>
      <c r="AL55" s="121"/>
      <c r="AM55" s="121"/>
      <c r="AN55" s="122"/>
      <c r="AO55" s="122"/>
      <c r="AP55" s="122"/>
      <c r="AQ55" s="122"/>
      <c r="AR55" s="122"/>
      <c r="AS55" s="122"/>
      <c r="AT55" s="122"/>
      <c r="AU55" s="122"/>
      <c r="AV55" s="122"/>
      <c r="AW55" s="122"/>
      <c r="AX55" s="123"/>
      <c r="AY55" s="125" t="s">
        <v>41</v>
      </c>
      <c r="AZ55" s="126"/>
      <c r="BA55" s="126"/>
      <c r="BB55" s="126"/>
      <c r="BC55" s="126"/>
      <c r="BD55" s="90"/>
      <c r="BE55" s="90"/>
      <c r="BF55" s="90"/>
      <c r="BG55" s="90"/>
      <c r="BH55" s="90"/>
      <c r="BI55" s="90"/>
      <c r="BJ55" s="90"/>
      <c r="BK55" s="90"/>
      <c r="BL55" s="90"/>
      <c r="BM55" s="90"/>
      <c r="BN55" s="91"/>
      <c r="BO55" s="9"/>
      <c r="BP55" s="9"/>
      <c r="BQ55" s="9"/>
    </row>
    <row r="56" spans="1:79" s="25" customFormat="1" ht="15.75" customHeight="1" x14ac:dyDescent="0.25">
      <c r="A56" s="87" t="s">
        <v>101</v>
      </c>
      <c r="B56" s="87"/>
      <c r="C56" s="86" t="s">
        <v>56</v>
      </c>
      <c r="D56" s="86"/>
      <c r="E56" s="86"/>
      <c r="F56" s="86"/>
      <c r="G56" s="86"/>
      <c r="H56" s="86"/>
      <c r="I56" s="86"/>
      <c r="J56" s="86"/>
      <c r="K56" s="86"/>
      <c r="L56" s="86"/>
      <c r="M56" s="86"/>
      <c r="N56" s="86"/>
      <c r="O56" s="86"/>
      <c r="P56" s="86"/>
      <c r="Q56" s="86"/>
      <c r="R56" s="86"/>
      <c r="S56" s="88" t="s">
        <v>41</v>
      </c>
      <c r="T56" s="89"/>
      <c r="U56" s="89"/>
      <c r="V56" s="89"/>
      <c r="W56" s="89"/>
      <c r="X56" s="90"/>
      <c r="Y56" s="90"/>
      <c r="Z56" s="90"/>
      <c r="AA56" s="90"/>
      <c r="AB56" s="90"/>
      <c r="AC56" s="90"/>
      <c r="AD56" s="90"/>
      <c r="AE56" s="90"/>
      <c r="AF56" s="90"/>
      <c r="AG56" s="90"/>
      <c r="AH56" s="91"/>
      <c r="AI56" s="120">
        <v>0</v>
      </c>
      <c r="AJ56" s="121"/>
      <c r="AK56" s="121"/>
      <c r="AL56" s="121"/>
      <c r="AM56" s="121"/>
      <c r="AN56" s="122"/>
      <c r="AO56" s="122"/>
      <c r="AP56" s="122"/>
      <c r="AQ56" s="122"/>
      <c r="AR56" s="122"/>
      <c r="AS56" s="122"/>
      <c r="AT56" s="122"/>
      <c r="AU56" s="122"/>
      <c r="AV56" s="122"/>
      <c r="AW56" s="122"/>
      <c r="AX56" s="123"/>
      <c r="AY56" s="125" t="s">
        <v>41</v>
      </c>
      <c r="AZ56" s="126"/>
      <c r="BA56" s="126"/>
      <c r="BB56" s="126"/>
      <c r="BC56" s="126"/>
      <c r="BD56" s="90"/>
      <c r="BE56" s="90"/>
      <c r="BF56" s="90"/>
      <c r="BG56" s="90"/>
      <c r="BH56" s="90"/>
      <c r="BI56" s="90"/>
      <c r="BJ56" s="90"/>
      <c r="BK56" s="90"/>
      <c r="BL56" s="90"/>
      <c r="BM56" s="90"/>
      <c r="BN56" s="91"/>
      <c r="BO56" s="9"/>
      <c r="BP56" s="9"/>
      <c r="BQ56" s="9"/>
    </row>
    <row r="57" spans="1:79" ht="15.75" customHeight="1" x14ac:dyDescent="0.2">
      <c r="A57" s="213" t="s">
        <v>284</v>
      </c>
      <c r="B57" s="185"/>
      <c r="C57" s="185"/>
      <c r="D57" s="185"/>
      <c r="E57" s="185"/>
      <c r="F57" s="185"/>
      <c r="G57" s="185"/>
      <c r="H57" s="185"/>
      <c r="I57" s="185"/>
      <c r="J57" s="185"/>
      <c r="K57" s="185"/>
      <c r="L57" s="185"/>
      <c r="M57" s="185"/>
      <c r="N57" s="185"/>
      <c r="O57" s="185"/>
      <c r="P57" s="185"/>
      <c r="Q57" s="185"/>
      <c r="R57" s="185"/>
      <c r="S57" s="185"/>
      <c r="T57" s="185"/>
      <c r="U57" s="185"/>
      <c r="V57" s="185"/>
      <c r="W57" s="185"/>
      <c r="X57" s="185"/>
      <c r="Y57" s="185"/>
      <c r="Z57" s="185"/>
      <c r="AA57" s="185"/>
      <c r="AB57" s="185"/>
      <c r="AC57" s="185"/>
      <c r="AD57" s="185"/>
      <c r="AE57" s="185"/>
      <c r="AF57" s="185"/>
      <c r="AG57" s="185"/>
      <c r="AH57" s="185"/>
      <c r="AI57" s="185"/>
      <c r="AJ57" s="185"/>
      <c r="AK57" s="185"/>
      <c r="AL57" s="185"/>
      <c r="AM57" s="185"/>
      <c r="AN57" s="185"/>
      <c r="AO57" s="185"/>
      <c r="AP57" s="185"/>
      <c r="AQ57" s="185"/>
      <c r="AR57" s="185"/>
      <c r="AS57" s="185"/>
      <c r="AT57" s="185"/>
      <c r="AU57" s="185"/>
      <c r="AV57" s="185"/>
      <c r="AW57" s="185"/>
      <c r="AX57" s="185"/>
      <c r="AY57" s="185"/>
      <c r="AZ57" s="185"/>
      <c r="BA57" s="185"/>
      <c r="BB57" s="185"/>
      <c r="BC57" s="185"/>
      <c r="BD57" s="185"/>
      <c r="BE57" s="185"/>
      <c r="BF57" s="185"/>
      <c r="BG57" s="185"/>
      <c r="BH57" s="185"/>
      <c r="BI57" s="185"/>
      <c r="BJ57" s="185"/>
      <c r="BK57" s="185"/>
      <c r="BL57" s="185"/>
      <c r="BM57" s="185"/>
      <c r="BN57" s="186"/>
      <c r="BO57" s="6"/>
      <c r="BP57" s="6"/>
      <c r="BQ57" s="6"/>
    </row>
    <row r="58" spans="1:79" s="27" customFormat="1" ht="15" customHeight="1" x14ac:dyDescent="0.25">
      <c r="A58" s="96" t="s">
        <v>22</v>
      </c>
      <c r="B58" s="97"/>
      <c r="C58" s="102" t="s">
        <v>44</v>
      </c>
      <c r="D58" s="103"/>
      <c r="E58" s="103"/>
      <c r="F58" s="103"/>
      <c r="G58" s="103"/>
      <c r="H58" s="103"/>
      <c r="I58" s="103"/>
      <c r="J58" s="103"/>
      <c r="K58" s="103"/>
      <c r="L58" s="103"/>
      <c r="M58" s="103"/>
      <c r="N58" s="103"/>
      <c r="O58" s="103"/>
      <c r="P58" s="103"/>
      <c r="Q58" s="103"/>
      <c r="R58" s="104"/>
      <c r="S58" s="92">
        <f>S60+S61+S62+S63</f>
        <v>0</v>
      </c>
      <c r="T58" s="93"/>
      <c r="U58" s="93"/>
      <c r="V58" s="93"/>
      <c r="W58" s="93"/>
      <c r="X58" s="93"/>
      <c r="Y58" s="93"/>
      <c r="Z58" s="93"/>
      <c r="AA58" s="93"/>
      <c r="AB58" s="93"/>
      <c r="AC58" s="93"/>
      <c r="AD58" s="93"/>
      <c r="AE58" s="93"/>
      <c r="AF58" s="93"/>
      <c r="AG58" s="93"/>
      <c r="AH58" s="109"/>
      <c r="AI58" s="92">
        <f>AI60+AI61+AI62+AI63</f>
        <v>0</v>
      </c>
      <c r="AJ58" s="93"/>
      <c r="AK58" s="93"/>
      <c r="AL58" s="93"/>
      <c r="AM58" s="93"/>
      <c r="AN58" s="93"/>
      <c r="AO58" s="93"/>
      <c r="AP58" s="93"/>
      <c r="AQ58" s="93"/>
      <c r="AR58" s="93"/>
      <c r="AS58" s="93"/>
      <c r="AT58" s="93"/>
      <c r="AU58" s="93"/>
      <c r="AV58" s="93"/>
      <c r="AW58" s="93"/>
      <c r="AX58" s="109"/>
      <c r="AY58" s="92">
        <f>AY60+AY61+AY62+AY63</f>
        <v>0</v>
      </c>
      <c r="AZ58" s="93"/>
      <c r="BA58" s="93"/>
      <c r="BB58" s="93"/>
      <c r="BC58" s="93"/>
      <c r="BD58" s="93"/>
      <c r="BE58" s="93"/>
      <c r="BF58" s="93"/>
      <c r="BG58" s="93"/>
      <c r="BH58" s="93"/>
      <c r="BI58" s="93"/>
      <c r="BJ58" s="93"/>
      <c r="BK58" s="93"/>
      <c r="BL58" s="93"/>
      <c r="BM58" s="93"/>
      <c r="BN58" s="109"/>
      <c r="BO58" s="26"/>
      <c r="BP58" s="26"/>
      <c r="BQ58" s="26"/>
    </row>
    <row r="59" spans="1:79" s="115" customFormat="1" ht="15" customHeight="1" x14ac:dyDescent="0.2">
      <c r="A59" s="114" t="s">
        <v>88</v>
      </c>
    </row>
    <row r="60" spans="1:79" s="25" customFormat="1" ht="15" customHeight="1" x14ac:dyDescent="0.25">
      <c r="A60" s="87" t="s">
        <v>45</v>
      </c>
      <c r="B60" s="87"/>
      <c r="C60" s="86" t="s">
        <v>49</v>
      </c>
      <c r="D60" s="86"/>
      <c r="E60" s="86"/>
      <c r="F60" s="86"/>
      <c r="G60" s="86"/>
      <c r="H60" s="86"/>
      <c r="I60" s="86"/>
      <c r="J60" s="86"/>
      <c r="K60" s="86"/>
      <c r="L60" s="86"/>
      <c r="M60" s="86"/>
      <c r="N60" s="86"/>
      <c r="O60" s="86"/>
      <c r="P60" s="86"/>
      <c r="Q60" s="86"/>
      <c r="R60" s="86"/>
      <c r="S60" s="110">
        <v>0</v>
      </c>
      <c r="T60" s="111"/>
      <c r="U60" s="111"/>
      <c r="V60" s="111"/>
      <c r="W60" s="111"/>
      <c r="X60" s="112"/>
      <c r="Y60" s="112"/>
      <c r="Z60" s="112"/>
      <c r="AA60" s="112"/>
      <c r="AB60" s="112"/>
      <c r="AC60" s="112"/>
      <c r="AD60" s="112"/>
      <c r="AE60" s="112"/>
      <c r="AF60" s="112"/>
      <c r="AG60" s="112"/>
      <c r="AH60" s="113"/>
      <c r="AI60" s="120">
        <v>0</v>
      </c>
      <c r="AJ60" s="121"/>
      <c r="AK60" s="121"/>
      <c r="AL60" s="121"/>
      <c r="AM60" s="121"/>
      <c r="AN60" s="121"/>
      <c r="AO60" s="121"/>
      <c r="AP60" s="121"/>
      <c r="AQ60" s="121"/>
      <c r="AR60" s="121"/>
      <c r="AS60" s="121"/>
      <c r="AT60" s="121"/>
      <c r="AU60" s="121"/>
      <c r="AV60" s="121"/>
      <c r="AW60" s="121"/>
      <c r="AX60" s="124"/>
      <c r="AY60" s="127">
        <f>AI60-S60</f>
        <v>0</v>
      </c>
      <c r="AZ60" s="128"/>
      <c r="BA60" s="128"/>
      <c r="BB60" s="128"/>
      <c r="BC60" s="128"/>
      <c r="BD60" s="112"/>
      <c r="BE60" s="112"/>
      <c r="BF60" s="112"/>
      <c r="BG60" s="112"/>
      <c r="BH60" s="112"/>
      <c r="BI60" s="112"/>
      <c r="BJ60" s="112"/>
      <c r="BK60" s="112"/>
      <c r="BL60" s="112"/>
      <c r="BM60" s="112"/>
      <c r="BN60" s="113"/>
      <c r="BO60" s="9"/>
      <c r="BP60" s="9"/>
      <c r="BQ60" s="9"/>
    </row>
    <row r="61" spans="1:79" s="25" customFormat="1" ht="15.75" customHeight="1" x14ac:dyDescent="0.25">
      <c r="A61" s="87" t="s">
        <v>46</v>
      </c>
      <c r="B61" s="87"/>
      <c r="C61" s="86" t="s">
        <v>50</v>
      </c>
      <c r="D61" s="86"/>
      <c r="E61" s="86"/>
      <c r="F61" s="86"/>
      <c r="G61" s="86"/>
      <c r="H61" s="86"/>
      <c r="I61" s="86"/>
      <c r="J61" s="86"/>
      <c r="K61" s="86"/>
      <c r="L61" s="86"/>
      <c r="M61" s="86"/>
      <c r="N61" s="86"/>
      <c r="O61" s="86"/>
      <c r="P61" s="86"/>
      <c r="Q61" s="86"/>
      <c r="R61" s="86"/>
      <c r="S61" s="110">
        <v>0</v>
      </c>
      <c r="T61" s="111"/>
      <c r="U61" s="111"/>
      <c r="V61" s="111"/>
      <c r="W61" s="111"/>
      <c r="X61" s="112"/>
      <c r="Y61" s="112"/>
      <c r="Z61" s="112"/>
      <c r="AA61" s="112"/>
      <c r="AB61" s="112"/>
      <c r="AC61" s="112"/>
      <c r="AD61" s="112"/>
      <c r="AE61" s="112"/>
      <c r="AF61" s="112"/>
      <c r="AG61" s="112"/>
      <c r="AH61" s="113"/>
      <c r="AI61" s="120">
        <v>0</v>
      </c>
      <c r="AJ61" s="121"/>
      <c r="AK61" s="121"/>
      <c r="AL61" s="121"/>
      <c r="AM61" s="121"/>
      <c r="AN61" s="122"/>
      <c r="AO61" s="122"/>
      <c r="AP61" s="122"/>
      <c r="AQ61" s="122"/>
      <c r="AR61" s="122"/>
      <c r="AS61" s="122"/>
      <c r="AT61" s="122"/>
      <c r="AU61" s="122"/>
      <c r="AV61" s="122"/>
      <c r="AW61" s="122"/>
      <c r="AX61" s="123"/>
      <c r="AY61" s="127">
        <f>AI61-S61</f>
        <v>0</v>
      </c>
      <c r="AZ61" s="128"/>
      <c r="BA61" s="128"/>
      <c r="BB61" s="128"/>
      <c r="BC61" s="128"/>
      <c r="BD61" s="112"/>
      <c r="BE61" s="112"/>
      <c r="BF61" s="112"/>
      <c r="BG61" s="112"/>
      <c r="BH61" s="112"/>
      <c r="BI61" s="112"/>
      <c r="BJ61" s="112"/>
      <c r="BK61" s="112"/>
      <c r="BL61" s="112"/>
      <c r="BM61" s="112"/>
      <c r="BN61" s="113"/>
      <c r="BO61" s="9"/>
      <c r="BP61" s="9"/>
      <c r="BQ61" s="9"/>
    </row>
    <row r="62" spans="1:79" s="25" customFormat="1" ht="15" customHeight="1" x14ac:dyDescent="0.25">
      <c r="A62" s="87" t="s">
        <v>47</v>
      </c>
      <c r="B62" s="87"/>
      <c r="C62" s="86" t="s">
        <v>51</v>
      </c>
      <c r="D62" s="86"/>
      <c r="E62" s="86"/>
      <c r="F62" s="86"/>
      <c r="G62" s="86"/>
      <c r="H62" s="86"/>
      <c r="I62" s="86"/>
      <c r="J62" s="86"/>
      <c r="K62" s="86"/>
      <c r="L62" s="86"/>
      <c r="M62" s="86"/>
      <c r="N62" s="86"/>
      <c r="O62" s="86"/>
      <c r="P62" s="86"/>
      <c r="Q62" s="86"/>
      <c r="R62" s="86"/>
      <c r="S62" s="110">
        <v>0</v>
      </c>
      <c r="T62" s="111"/>
      <c r="U62" s="111"/>
      <c r="V62" s="111"/>
      <c r="W62" s="111"/>
      <c r="X62" s="112"/>
      <c r="Y62" s="112"/>
      <c r="Z62" s="112"/>
      <c r="AA62" s="112"/>
      <c r="AB62" s="112"/>
      <c r="AC62" s="112"/>
      <c r="AD62" s="112"/>
      <c r="AE62" s="112"/>
      <c r="AF62" s="112"/>
      <c r="AG62" s="112"/>
      <c r="AH62" s="113"/>
      <c r="AI62" s="120">
        <v>0</v>
      </c>
      <c r="AJ62" s="121"/>
      <c r="AK62" s="121"/>
      <c r="AL62" s="121"/>
      <c r="AM62" s="121"/>
      <c r="AN62" s="122"/>
      <c r="AO62" s="122"/>
      <c r="AP62" s="122"/>
      <c r="AQ62" s="122"/>
      <c r="AR62" s="122"/>
      <c r="AS62" s="122"/>
      <c r="AT62" s="122"/>
      <c r="AU62" s="122"/>
      <c r="AV62" s="122"/>
      <c r="AW62" s="122"/>
      <c r="AX62" s="123"/>
      <c r="AY62" s="127">
        <f>AI62-S62</f>
        <v>0</v>
      </c>
      <c r="AZ62" s="128"/>
      <c r="BA62" s="128"/>
      <c r="BB62" s="128"/>
      <c r="BC62" s="128"/>
      <c r="BD62" s="112"/>
      <c r="BE62" s="112"/>
      <c r="BF62" s="112"/>
      <c r="BG62" s="112"/>
      <c r="BH62" s="112"/>
      <c r="BI62" s="112"/>
      <c r="BJ62" s="112"/>
      <c r="BK62" s="112"/>
      <c r="BL62" s="112"/>
      <c r="BM62" s="112"/>
      <c r="BN62" s="113"/>
      <c r="BO62" s="9"/>
      <c r="BP62" s="9"/>
      <c r="BQ62" s="9"/>
    </row>
    <row r="63" spans="1:79" s="25" customFormat="1" ht="15" customHeight="1" x14ac:dyDescent="0.25">
      <c r="A63" s="87" t="s">
        <v>48</v>
      </c>
      <c r="B63" s="87"/>
      <c r="C63" s="86" t="s">
        <v>52</v>
      </c>
      <c r="D63" s="86"/>
      <c r="E63" s="86"/>
      <c r="F63" s="86"/>
      <c r="G63" s="86"/>
      <c r="H63" s="86"/>
      <c r="I63" s="86"/>
      <c r="J63" s="86"/>
      <c r="K63" s="86"/>
      <c r="L63" s="86"/>
      <c r="M63" s="86"/>
      <c r="N63" s="86"/>
      <c r="O63" s="86"/>
      <c r="P63" s="86"/>
      <c r="Q63" s="86"/>
      <c r="R63" s="86"/>
      <c r="S63" s="110">
        <v>0</v>
      </c>
      <c r="T63" s="111"/>
      <c r="U63" s="111"/>
      <c r="V63" s="111"/>
      <c r="W63" s="111"/>
      <c r="X63" s="112"/>
      <c r="Y63" s="112"/>
      <c r="Z63" s="112"/>
      <c r="AA63" s="112"/>
      <c r="AB63" s="112"/>
      <c r="AC63" s="112"/>
      <c r="AD63" s="112"/>
      <c r="AE63" s="112"/>
      <c r="AF63" s="112"/>
      <c r="AG63" s="112"/>
      <c r="AH63" s="113"/>
      <c r="AI63" s="120">
        <v>0</v>
      </c>
      <c r="AJ63" s="121"/>
      <c r="AK63" s="121"/>
      <c r="AL63" s="121"/>
      <c r="AM63" s="121"/>
      <c r="AN63" s="122"/>
      <c r="AO63" s="122"/>
      <c r="AP63" s="122"/>
      <c r="AQ63" s="122"/>
      <c r="AR63" s="122"/>
      <c r="AS63" s="122"/>
      <c r="AT63" s="122"/>
      <c r="AU63" s="122"/>
      <c r="AV63" s="122"/>
      <c r="AW63" s="122"/>
      <c r="AX63" s="123"/>
      <c r="AY63" s="127">
        <f>AI63-S63</f>
        <v>0</v>
      </c>
      <c r="AZ63" s="128"/>
      <c r="BA63" s="128"/>
      <c r="BB63" s="128"/>
      <c r="BC63" s="128"/>
      <c r="BD63" s="112"/>
      <c r="BE63" s="112"/>
      <c r="BF63" s="112"/>
      <c r="BG63" s="112"/>
      <c r="BH63" s="112"/>
      <c r="BI63" s="112"/>
      <c r="BJ63" s="112"/>
      <c r="BK63" s="112"/>
      <c r="BL63" s="112"/>
      <c r="BM63" s="112"/>
      <c r="BN63" s="113"/>
      <c r="BO63" s="9"/>
      <c r="BP63" s="9"/>
      <c r="BQ63" s="9"/>
    </row>
    <row r="64" spans="1:79" ht="15.75" customHeight="1" x14ac:dyDescent="0.2">
      <c r="A64" s="213" t="s">
        <v>285</v>
      </c>
      <c r="B64" s="185"/>
      <c r="C64" s="185"/>
      <c r="D64" s="185"/>
      <c r="E64" s="185"/>
      <c r="F64" s="185"/>
      <c r="G64" s="185"/>
      <c r="H64" s="185"/>
      <c r="I64" s="185"/>
      <c r="J64" s="185"/>
      <c r="K64" s="185"/>
      <c r="L64" s="185"/>
      <c r="M64" s="185"/>
      <c r="N64" s="185"/>
      <c r="O64" s="185"/>
      <c r="P64" s="185"/>
      <c r="Q64" s="185"/>
      <c r="R64" s="185"/>
      <c r="S64" s="185"/>
      <c r="T64" s="185"/>
      <c r="U64" s="185"/>
      <c r="V64" s="185"/>
      <c r="W64" s="185"/>
      <c r="X64" s="185"/>
      <c r="Y64" s="185"/>
      <c r="Z64" s="185"/>
      <c r="AA64" s="185"/>
      <c r="AB64" s="185"/>
      <c r="AC64" s="185"/>
      <c r="AD64" s="185"/>
      <c r="AE64" s="185"/>
      <c r="AF64" s="185"/>
      <c r="AG64" s="185"/>
      <c r="AH64" s="185"/>
      <c r="AI64" s="185"/>
      <c r="AJ64" s="185"/>
      <c r="AK64" s="185"/>
      <c r="AL64" s="185"/>
      <c r="AM64" s="185"/>
      <c r="AN64" s="185"/>
      <c r="AO64" s="185"/>
      <c r="AP64" s="185"/>
      <c r="AQ64" s="185"/>
      <c r="AR64" s="185"/>
      <c r="AS64" s="185"/>
      <c r="AT64" s="185"/>
      <c r="AU64" s="185"/>
      <c r="AV64" s="185"/>
      <c r="AW64" s="185"/>
      <c r="AX64" s="185"/>
      <c r="AY64" s="185"/>
      <c r="AZ64" s="185"/>
      <c r="BA64" s="185"/>
      <c r="BB64" s="185"/>
      <c r="BC64" s="185"/>
      <c r="BD64" s="185"/>
      <c r="BE64" s="185"/>
      <c r="BF64" s="185"/>
      <c r="BG64" s="185"/>
      <c r="BH64" s="185"/>
      <c r="BI64" s="185"/>
      <c r="BJ64" s="185"/>
      <c r="BK64" s="185"/>
      <c r="BL64" s="185"/>
      <c r="BM64" s="185"/>
      <c r="BN64" s="186"/>
      <c r="BO64" s="6"/>
      <c r="BP64" s="6"/>
      <c r="BQ64" s="6"/>
    </row>
    <row r="65" spans="1:80" s="27" customFormat="1" ht="15.75" customHeight="1" x14ac:dyDescent="0.25">
      <c r="A65" s="84" t="s">
        <v>23</v>
      </c>
      <c r="B65" s="84"/>
      <c r="C65" s="85" t="s">
        <v>53</v>
      </c>
      <c r="D65" s="85"/>
      <c r="E65" s="85"/>
      <c r="F65" s="85"/>
      <c r="G65" s="85"/>
      <c r="H65" s="85"/>
      <c r="I65" s="85"/>
      <c r="J65" s="85"/>
      <c r="K65" s="85"/>
      <c r="L65" s="85"/>
      <c r="M65" s="85"/>
      <c r="N65" s="85"/>
      <c r="O65" s="85"/>
      <c r="P65" s="85"/>
      <c r="Q65" s="85"/>
      <c r="R65" s="85"/>
      <c r="S65" s="88" t="s">
        <v>41</v>
      </c>
      <c r="T65" s="89"/>
      <c r="U65" s="89"/>
      <c r="V65" s="89"/>
      <c r="W65" s="89"/>
      <c r="X65" s="90"/>
      <c r="Y65" s="90"/>
      <c r="Z65" s="90"/>
      <c r="AA65" s="90"/>
      <c r="AB65" s="90"/>
      <c r="AC65" s="90"/>
      <c r="AD65" s="90"/>
      <c r="AE65" s="90"/>
      <c r="AF65" s="90"/>
      <c r="AG65" s="90"/>
      <c r="AH65" s="91"/>
      <c r="AI65" s="92">
        <f>AI67+AI68</f>
        <v>0</v>
      </c>
      <c r="AJ65" s="93"/>
      <c r="AK65" s="93"/>
      <c r="AL65" s="93"/>
      <c r="AM65" s="93"/>
      <c r="AN65" s="94"/>
      <c r="AO65" s="94"/>
      <c r="AP65" s="94"/>
      <c r="AQ65" s="94"/>
      <c r="AR65" s="94"/>
      <c r="AS65" s="94"/>
      <c r="AT65" s="94"/>
      <c r="AU65" s="94"/>
      <c r="AV65" s="94"/>
      <c r="AW65" s="94"/>
      <c r="AX65" s="95"/>
      <c r="AY65" s="88" t="s">
        <v>41</v>
      </c>
      <c r="AZ65" s="89"/>
      <c r="BA65" s="89"/>
      <c r="BB65" s="89"/>
      <c r="BC65" s="89"/>
      <c r="BD65" s="90"/>
      <c r="BE65" s="90"/>
      <c r="BF65" s="90"/>
      <c r="BG65" s="90"/>
      <c r="BH65" s="90"/>
      <c r="BI65" s="90"/>
      <c r="BJ65" s="90"/>
      <c r="BK65" s="90"/>
      <c r="BL65" s="90"/>
      <c r="BM65" s="90"/>
      <c r="BN65" s="91"/>
      <c r="BO65" s="26"/>
      <c r="BP65" s="26"/>
      <c r="BQ65" s="26"/>
    </row>
    <row r="66" spans="1:80" ht="15" customHeight="1" x14ac:dyDescent="0.2">
      <c r="A66" s="42" t="s">
        <v>88</v>
      </c>
      <c r="B66" s="54"/>
      <c r="C66" s="54"/>
      <c r="D66" s="54"/>
      <c r="E66" s="54"/>
      <c r="F66" s="54"/>
      <c r="G66" s="54"/>
      <c r="H66" s="54"/>
      <c r="I66" s="54"/>
      <c r="J66" s="54"/>
      <c r="K66" s="54"/>
      <c r="L66" s="54"/>
      <c r="M66" s="54"/>
      <c r="N66" s="54"/>
      <c r="O66" s="54"/>
      <c r="P66" s="54"/>
      <c r="Q66" s="54"/>
      <c r="R66" s="54"/>
      <c r="S66" s="54"/>
      <c r="T66" s="54"/>
      <c r="U66" s="54"/>
      <c r="V66" s="54"/>
      <c r="W66" s="54"/>
      <c r="X66" s="54"/>
      <c r="Y66" s="54"/>
      <c r="Z66" s="54"/>
      <c r="AA66" s="54"/>
      <c r="AB66" s="54"/>
      <c r="AC66" s="54"/>
      <c r="AD66" s="54"/>
      <c r="AE66" s="54"/>
      <c r="AF66" s="54"/>
      <c r="AG66" s="54"/>
      <c r="AH66" s="54"/>
      <c r="AI66" s="54"/>
      <c r="AJ66" s="54"/>
      <c r="AK66" s="54"/>
      <c r="AL66" s="54"/>
      <c r="AM66" s="54"/>
      <c r="AN66" s="54"/>
      <c r="AO66" s="54"/>
      <c r="AP66" s="54"/>
      <c r="AQ66" s="54"/>
      <c r="AR66" s="54"/>
      <c r="AS66" s="54"/>
      <c r="AT66" s="54"/>
      <c r="AU66" s="54"/>
      <c r="AV66" s="54"/>
      <c r="AW66" s="54"/>
      <c r="AX66" s="54"/>
      <c r="AY66" s="54"/>
      <c r="AZ66" s="54"/>
      <c r="BA66" s="54"/>
      <c r="BB66" s="54"/>
      <c r="BC66" s="54"/>
      <c r="BD66" s="54"/>
      <c r="BE66" s="54"/>
      <c r="BF66" s="54"/>
      <c r="BG66" s="54"/>
      <c r="BH66" s="54"/>
      <c r="BI66" s="54"/>
      <c r="BJ66" s="54"/>
      <c r="BK66" s="54"/>
      <c r="BL66" s="54"/>
      <c r="BM66" s="54"/>
      <c r="BN66" s="55"/>
      <c r="BO66" s="6"/>
      <c r="BP66" s="6"/>
      <c r="BQ66" s="6"/>
    </row>
    <row r="67" spans="1:80" s="25" customFormat="1" ht="15.75" customHeight="1" x14ac:dyDescent="0.25">
      <c r="A67" s="87" t="s">
        <v>54</v>
      </c>
      <c r="B67" s="87"/>
      <c r="C67" s="86" t="s">
        <v>43</v>
      </c>
      <c r="D67" s="86"/>
      <c r="E67" s="86"/>
      <c r="F67" s="86"/>
      <c r="G67" s="86"/>
      <c r="H67" s="86"/>
      <c r="I67" s="86"/>
      <c r="J67" s="86"/>
      <c r="K67" s="86"/>
      <c r="L67" s="86"/>
      <c r="M67" s="86"/>
      <c r="N67" s="86"/>
      <c r="O67" s="86"/>
      <c r="P67" s="86"/>
      <c r="Q67" s="86"/>
      <c r="R67" s="86"/>
      <c r="S67" s="88" t="s">
        <v>41</v>
      </c>
      <c r="T67" s="89"/>
      <c r="U67" s="89"/>
      <c r="V67" s="89"/>
      <c r="W67" s="89"/>
      <c r="X67" s="90"/>
      <c r="Y67" s="90"/>
      <c r="Z67" s="90"/>
      <c r="AA67" s="90"/>
      <c r="AB67" s="90"/>
      <c r="AC67" s="90"/>
      <c r="AD67" s="90"/>
      <c r="AE67" s="90"/>
      <c r="AF67" s="90"/>
      <c r="AG67" s="90"/>
      <c r="AH67" s="91"/>
      <c r="AI67" s="120">
        <v>0</v>
      </c>
      <c r="AJ67" s="121"/>
      <c r="AK67" s="121"/>
      <c r="AL67" s="121"/>
      <c r="AM67" s="121"/>
      <c r="AN67" s="122"/>
      <c r="AO67" s="122"/>
      <c r="AP67" s="122"/>
      <c r="AQ67" s="122"/>
      <c r="AR67" s="122"/>
      <c r="AS67" s="122"/>
      <c r="AT67" s="122"/>
      <c r="AU67" s="122"/>
      <c r="AV67" s="122"/>
      <c r="AW67" s="122"/>
      <c r="AX67" s="123"/>
      <c r="AY67" s="88" t="s">
        <v>41</v>
      </c>
      <c r="AZ67" s="89"/>
      <c r="BA67" s="89"/>
      <c r="BB67" s="89"/>
      <c r="BC67" s="89"/>
      <c r="BD67" s="90"/>
      <c r="BE67" s="90"/>
      <c r="BF67" s="90"/>
      <c r="BG67" s="90"/>
      <c r="BH67" s="90"/>
      <c r="BI67" s="90"/>
      <c r="BJ67" s="90"/>
      <c r="BK67" s="90"/>
      <c r="BL67" s="90"/>
      <c r="BM67" s="90"/>
      <c r="BN67" s="91"/>
      <c r="BO67" s="9"/>
      <c r="BP67" s="9"/>
      <c r="BQ67" s="9"/>
    </row>
    <row r="68" spans="1:80" s="25" customFormat="1" ht="15" customHeight="1" x14ac:dyDescent="0.25">
      <c r="A68" s="87" t="s">
        <v>55</v>
      </c>
      <c r="B68" s="87"/>
      <c r="C68" s="86" t="s">
        <v>56</v>
      </c>
      <c r="D68" s="86"/>
      <c r="E68" s="86"/>
      <c r="F68" s="86"/>
      <c r="G68" s="86"/>
      <c r="H68" s="86"/>
      <c r="I68" s="86"/>
      <c r="J68" s="86"/>
      <c r="K68" s="86"/>
      <c r="L68" s="86"/>
      <c r="M68" s="86"/>
      <c r="N68" s="86"/>
      <c r="O68" s="86"/>
      <c r="P68" s="86"/>
      <c r="Q68" s="86"/>
      <c r="R68" s="86"/>
      <c r="S68" s="88" t="s">
        <v>41</v>
      </c>
      <c r="T68" s="89"/>
      <c r="U68" s="89"/>
      <c r="V68" s="89"/>
      <c r="W68" s="89"/>
      <c r="X68" s="90"/>
      <c r="Y68" s="90"/>
      <c r="Z68" s="90"/>
      <c r="AA68" s="90"/>
      <c r="AB68" s="90"/>
      <c r="AC68" s="90"/>
      <c r="AD68" s="90"/>
      <c r="AE68" s="90"/>
      <c r="AF68" s="90"/>
      <c r="AG68" s="90"/>
      <c r="AH68" s="91"/>
      <c r="AI68" s="120">
        <v>0</v>
      </c>
      <c r="AJ68" s="121"/>
      <c r="AK68" s="121"/>
      <c r="AL68" s="121"/>
      <c r="AM68" s="121"/>
      <c r="AN68" s="122"/>
      <c r="AO68" s="122"/>
      <c r="AP68" s="122"/>
      <c r="AQ68" s="122"/>
      <c r="AR68" s="122"/>
      <c r="AS68" s="122"/>
      <c r="AT68" s="122"/>
      <c r="AU68" s="122"/>
      <c r="AV68" s="122"/>
      <c r="AW68" s="122"/>
      <c r="AX68" s="123"/>
      <c r="AY68" s="88" t="s">
        <v>41</v>
      </c>
      <c r="AZ68" s="89"/>
      <c r="BA68" s="89"/>
      <c r="BB68" s="89"/>
      <c r="BC68" s="89"/>
      <c r="BD68" s="90"/>
      <c r="BE68" s="90"/>
      <c r="BF68" s="90"/>
      <c r="BG68" s="90"/>
      <c r="BH68" s="90"/>
      <c r="BI68" s="90"/>
      <c r="BJ68" s="90"/>
      <c r="BK68" s="90"/>
      <c r="BL68" s="90"/>
      <c r="BM68" s="90"/>
      <c r="BN68" s="91"/>
      <c r="BO68" s="9"/>
      <c r="BP68" s="9"/>
      <c r="BQ68" s="9"/>
    </row>
    <row r="69" spans="1:80" ht="15.75" customHeight="1" x14ac:dyDescent="0.2">
      <c r="A69" s="213" t="s">
        <v>286</v>
      </c>
      <c r="B69" s="185"/>
      <c r="C69" s="185"/>
      <c r="D69" s="185"/>
      <c r="E69" s="185"/>
      <c r="F69" s="185"/>
      <c r="G69" s="185"/>
      <c r="H69" s="185"/>
      <c r="I69" s="185"/>
      <c r="J69" s="185"/>
      <c r="K69" s="185"/>
      <c r="L69" s="185"/>
      <c r="M69" s="185"/>
      <c r="N69" s="185"/>
      <c r="O69" s="185"/>
      <c r="P69" s="185"/>
      <c r="Q69" s="185"/>
      <c r="R69" s="185"/>
      <c r="S69" s="185"/>
      <c r="T69" s="185"/>
      <c r="U69" s="185"/>
      <c r="V69" s="185"/>
      <c r="W69" s="185"/>
      <c r="X69" s="185"/>
      <c r="Y69" s="185"/>
      <c r="Z69" s="185"/>
      <c r="AA69" s="185"/>
      <c r="AB69" s="185"/>
      <c r="AC69" s="185"/>
      <c r="AD69" s="185"/>
      <c r="AE69" s="185"/>
      <c r="AF69" s="185"/>
      <c r="AG69" s="185"/>
      <c r="AH69" s="185"/>
      <c r="AI69" s="185"/>
      <c r="AJ69" s="185"/>
      <c r="AK69" s="185"/>
      <c r="AL69" s="185"/>
      <c r="AM69" s="185"/>
      <c r="AN69" s="185"/>
      <c r="AO69" s="185"/>
      <c r="AP69" s="185"/>
      <c r="AQ69" s="185"/>
      <c r="AR69" s="185"/>
      <c r="AS69" s="185"/>
      <c r="AT69" s="185"/>
      <c r="AU69" s="185"/>
      <c r="AV69" s="185"/>
      <c r="AW69" s="185"/>
      <c r="AX69" s="185"/>
      <c r="AY69" s="185"/>
      <c r="AZ69" s="185"/>
      <c r="BA69" s="185"/>
      <c r="BB69" s="185"/>
      <c r="BC69" s="185"/>
      <c r="BD69" s="185"/>
      <c r="BE69" s="185"/>
      <c r="BF69" s="185"/>
      <c r="BG69" s="185"/>
      <c r="BH69" s="185"/>
      <c r="BI69" s="185"/>
      <c r="BJ69" s="185"/>
      <c r="BK69" s="185"/>
      <c r="BL69" s="185"/>
      <c r="BM69" s="185"/>
      <c r="BN69" s="186"/>
      <c r="BO69" s="6"/>
      <c r="BP69" s="6"/>
      <c r="BQ69" s="6"/>
    </row>
    <row r="71" spans="1:80" ht="15.75" customHeight="1" x14ac:dyDescent="0.2">
      <c r="A71" s="52" t="s">
        <v>87</v>
      </c>
      <c r="B71" s="52"/>
      <c r="C71" s="52"/>
      <c r="D71" s="52"/>
      <c r="E71" s="52"/>
      <c r="F71" s="52"/>
      <c r="G71" s="52"/>
      <c r="H71" s="52"/>
      <c r="I71" s="52"/>
      <c r="J71" s="52"/>
      <c r="K71" s="52"/>
      <c r="L71" s="52"/>
      <c r="M71" s="52"/>
      <c r="N71" s="52"/>
      <c r="O71" s="52"/>
      <c r="P71" s="52"/>
      <c r="Q71" s="52"/>
      <c r="R71" s="52"/>
      <c r="S71" s="52"/>
      <c r="T71" s="52"/>
      <c r="U71" s="52"/>
      <c r="V71" s="52"/>
      <c r="W71" s="52"/>
      <c r="X71" s="52"/>
      <c r="Y71" s="52"/>
      <c r="Z71" s="52"/>
      <c r="AA71" s="52"/>
      <c r="AB71" s="52"/>
      <c r="AC71" s="52"/>
      <c r="AD71" s="52"/>
      <c r="AE71" s="52"/>
      <c r="AF71" s="52"/>
      <c r="AG71" s="52"/>
      <c r="AH71" s="52"/>
      <c r="AI71" s="52"/>
      <c r="AJ71" s="52"/>
      <c r="AK71" s="52"/>
      <c r="AL71" s="52"/>
      <c r="AM71" s="52"/>
      <c r="AN71" s="52"/>
      <c r="AO71" s="52"/>
      <c r="AP71" s="52"/>
      <c r="AQ71" s="52"/>
      <c r="AR71" s="52"/>
      <c r="AS71" s="52"/>
      <c r="AT71" s="52"/>
      <c r="AU71" s="52"/>
      <c r="AV71" s="52"/>
      <c r="AW71" s="52"/>
      <c r="AX71" s="52"/>
      <c r="AY71" s="52"/>
      <c r="AZ71" s="52"/>
      <c r="BA71" s="52"/>
      <c r="BB71" s="52"/>
      <c r="BC71" s="52"/>
      <c r="BD71" s="52"/>
      <c r="BE71" s="52"/>
      <c r="BF71" s="52"/>
      <c r="BG71" s="52"/>
      <c r="BH71" s="52"/>
      <c r="BI71" s="52"/>
      <c r="BJ71" s="52"/>
      <c r="BK71" s="52"/>
      <c r="BL71" s="52"/>
      <c r="BM71" s="52"/>
      <c r="BN71" s="52"/>
      <c r="BO71" s="52"/>
      <c r="BP71" s="52"/>
      <c r="BQ71" s="52"/>
    </row>
    <row r="72" spans="1:80" ht="8.25" customHeight="1" x14ac:dyDescent="0.2"/>
    <row r="73" spans="1:80" ht="45" customHeight="1" x14ac:dyDescent="0.2">
      <c r="A73" s="40" t="s">
        <v>3</v>
      </c>
      <c r="B73" s="41"/>
      <c r="C73" s="40" t="s">
        <v>4</v>
      </c>
      <c r="D73" s="157"/>
      <c r="E73" s="157"/>
      <c r="F73" s="157"/>
      <c r="G73" s="157"/>
      <c r="H73" s="157"/>
      <c r="I73" s="157"/>
      <c r="J73" s="158"/>
      <c r="K73" s="158"/>
      <c r="L73" s="158"/>
      <c r="M73" s="158"/>
      <c r="N73" s="158"/>
      <c r="O73" s="158"/>
      <c r="P73" s="158"/>
      <c r="Q73" s="158"/>
      <c r="R73" s="158"/>
      <c r="S73" s="158"/>
      <c r="T73" s="158"/>
      <c r="U73" s="158"/>
      <c r="V73" s="158"/>
      <c r="W73" s="158"/>
      <c r="X73" s="159"/>
      <c r="Y73" s="39" t="s">
        <v>16</v>
      </c>
      <c r="Z73" s="39"/>
      <c r="AA73" s="39"/>
      <c r="AB73" s="39"/>
      <c r="AC73" s="39"/>
      <c r="AD73" s="39"/>
      <c r="AE73" s="39"/>
      <c r="AF73" s="39"/>
      <c r="AG73" s="39"/>
      <c r="AH73" s="39"/>
      <c r="AI73" s="39"/>
      <c r="AJ73" s="39"/>
      <c r="AK73" s="39"/>
      <c r="AL73" s="39"/>
      <c r="AM73" s="39"/>
      <c r="AN73" s="39" t="s">
        <v>39</v>
      </c>
      <c r="AO73" s="39"/>
      <c r="AP73" s="39"/>
      <c r="AQ73" s="39"/>
      <c r="AR73" s="39"/>
      <c r="AS73" s="39"/>
      <c r="AT73" s="39"/>
      <c r="AU73" s="39"/>
      <c r="AV73" s="39"/>
      <c r="AW73" s="39"/>
      <c r="AX73" s="39"/>
      <c r="AY73" s="39"/>
      <c r="AZ73" s="39"/>
      <c r="BA73" s="39"/>
      <c r="BB73" s="39"/>
      <c r="BC73" s="70" t="s">
        <v>0</v>
      </c>
      <c r="BD73" s="70"/>
      <c r="BE73" s="70"/>
      <c r="BF73" s="70"/>
      <c r="BG73" s="70"/>
      <c r="BH73" s="70"/>
      <c r="BI73" s="70"/>
      <c r="BJ73" s="70"/>
      <c r="BK73" s="70"/>
      <c r="BL73" s="70"/>
      <c r="BM73" s="70"/>
      <c r="BN73" s="70"/>
      <c r="BO73" s="70"/>
      <c r="BP73" s="70"/>
      <c r="BQ73" s="70"/>
      <c r="BR73" s="8"/>
      <c r="BS73" s="8"/>
      <c r="BT73" s="8"/>
      <c r="BU73" s="8"/>
      <c r="BV73" s="8"/>
      <c r="BW73" s="8"/>
      <c r="BX73" s="8"/>
      <c r="BY73" s="8"/>
      <c r="BZ73" s="7"/>
    </row>
    <row r="74" spans="1:80" ht="32.25" customHeight="1" x14ac:dyDescent="0.2">
      <c r="A74" s="82"/>
      <c r="B74" s="83"/>
      <c r="C74" s="82"/>
      <c r="D74" s="160"/>
      <c r="E74" s="160"/>
      <c r="F74" s="160"/>
      <c r="G74" s="160"/>
      <c r="H74" s="160"/>
      <c r="I74" s="160"/>
      <c r="J74" s="161"/>
      <c r="K74" s="161"/>
      <c r="L74" s="161"/>
      <c r="M74" s="161"/>
      <c r="N74" s="161"/>
      <c r="O74" s="161"/>
      <c r="P74" s="161"/>
      <c r="Q74" s="161"/>
      <c r="R74" s="161"/>
      <c r="S74" s="161"/>
      <c r="T74" s="161"/>
      <c r="U74" s="161"/>
      <c r="V74" s="161"/>
      <c r="W74" s="161"/>
      <c r="X74" s="162"/>
      <c r="Y74" s="56" t="s">
        <v>2</v>
      </c>
      <c r="Z74" s="57"/>
      <c r="AA74" s="57"/>
      <c r="AB74" s="57"/>
      <c r="AC74" s="58"/>
      <c r="AD74" s="56" t="s">
        <v>1</v>
      </c>
      <c r="AE74" s="57"/>
      <c r="AF74" s="57"/>
      <c r="AG74" s="57"/>
      <c r="AH74" s="58"/>
      <c r="AI74" s="39" t="s">
        <v>17</v>
      </c>
      <c r="AJ74" s="39"/>
      <c r="AK74" s="39"/>
      <c r="AL74" s="39"/>
      <c r="AM74" s="39"/>
      <c r="AN74" s="39" t="s">
        <v>2</v>
      </c>
      <c r="AO74" s="39"/>
      <c r="AP74" s="39"/>
      <c r="AQ74" s="39"/>
      <c r="AR74" s="39"/>
      <c r="AS74" s="39" t="s">
        <v>1</v>
      </c>
      <c r="AT74" s="39"/>
      <c r="AU74" s="39"/>
      <c r="AV74" s="39"/>
      <c r="AW74" s="39"/>
      <c r="AX74" s="39" t="s">
        <v>17</v>
      </c>
      <c r="AY74" s="39"/>
      <c r="AZ74" s="39"/>
      <c r="BA74" s="39"/>
      <c r="BB74" s="39"/>
      <c r="BC74" s="39" t="s">
        <v>2</v>
      </c>
      <c r="BD74" s="39"/>
      <c r="BE74" s="39"/>
      <c r="BF74" s="39"/>
      <c r="BG74" s="39"/>
      <c r="BH74" s="39" t="s">
        <v>1</v>
      </c>
      <c r="BI74" s="39"/>
      <c r="BJ74" s="39"/>
      <c r="BK74" s="39"/>
      <c r="BL74" s="39"/>
      <c r="BM74" s="39" t="s">
        <v>17</v>
      </c>
      <c r="BN74" s="39"/>
      <c r="BO74" s="39"/>
      <c r="BP74" s="39"/>
      <c r="BQ74" s="39"/>
      <c r="BR74" s="2"/>
      <c r="BS74" s="2"/>
      <c r="BT74" s="2"/>
      <c r="BU74" s="2"/>
      <c r="BV74" s="2"/>
      <c r="BW74" s="2"/>
      <c r="BX74" s="2"/>
      <c r="BY74" s="2"/>
      <c r="BZ74" s="7"/>
    </row>
    <row r="75" spans="1:80" ht="15.95" customHeight="1" x14ac:dyDescent="0.2">
      <c r="A75" s="39">
        <v>1</v>
      </c>
      <c r="B75" s="39"/>
      <c r="C75" s="56">
        <v>2</v>
      </c>
      <c r="D75" s="57"/>
      <c r="E75" s="57"/>
      <c r="F75" s="57"/>
      <c r="G75" s="57"/>
      <c r="H75" s="57"/>
      <c r="I75" s="57"/>
      <c r="J75" s="57"/>
      <c r="K75" s="57"/>
      <c r="L75" s="57"/>
      <c r="M75" s="57"/>
      <c r="N75" s="57"/>
      <c r="O75" s="57"/>
      <c r="P75" s="57"/>
      <c r="Q75" s="57"/>
      <c r="R75" s="57"/>
      <c r="S75" s="57"/>
      <c r="T75" s="57"/>
      <c r="U75" s="57"/>
      <c r="V75" s="57"/>
      <c r="W75" s="57"/>
      <c r="X75" s="58"/>
      <c r="Y75" s="39">
        <v>3</v>
      </c>
      <c r="Z75" s="39"/>
      <c r="AA75" s="39"/>
      <c r="AB75" s="39"/>
      <c r="AC75" s="39"/>
      <c r="AD75" s="39">
        <v>4</v>
      </c>
      <c r="AE75" s="39"/>
      <c r="AF75" s="39"/>
      <c r="AG75" s="39"/>
      <c r="AH75" s="39"/>
      <c r="AI75" s="39">
        <v>5</v>
      </c>
      <c r="AJ75" s="39"/>
      <c r="AK75" s="39"/>
      <c r="AL75" s="39"/>
      <c r="AM75" s="39"/>
      <c r="AN75" s="56">
        <v>6</v>
      </c>
      <c r="AO75" s="57"/>
      <c r="AP75" s="57"/>
      <c r="AQ75" s="57"/>
      <c r="AR75" s="58"/>
      <c r="AS75" s="56">
        <v>7</v>
      </c>
      <c r="AT75" s="57"/>
      <c r="AU75" s="57"/>
      <c r="AV75" s="57"/>
      <c r="AW75" s="58"/>
      <c r="AX75" s="56">
        <v>8</v>
      </c>
      <c r="AY75" s="57"/>
      <c r="AZ75" s="57"/>
      <c r="BA75" s="57"/>
      <c r="BB75" s="58"/>
      <c r="BC75" s="56">
        <v>9</v>
      </c>
      <c r="BD75" s="57"/>
      <c r="BE75" s="57"/>
      <c r="BF75" s="57"/>
      <c r="BG75" s="58"/>
      <c r="BH75" s="56">
        <v>10</v>
      </c>
      <c r="BI75" s="57"/>
      <c r="BJ75" s="57"/>
      <c r="BK75" s="57"/>
      <c r="BL75" s="58"/>
      <c r="BM75" s="56">
        <v>11</v>
      </c>
      <c r="BN75" s="57"/>
      <c r="BO75" s="57"/>
      <c r="BP75" s="57"/>
      <c r="BQ75" s="58"/>
      <c r="BR75" s="2"/>
      <c r="BS75" s="2"/>
      <c r="BT75" s="2"/>
      <c r="BU75" s="2"/>
      <c r="BV75" s="2"/>
      <c r="BW75" s="2"/>
      <c r="BX75" s="2"/>
      <c r="BY75" s="2"/>
      <c r="BZ75" s="7"/>
    </row>
    <row r="76" spans="1:80" ht="12.75" hidden="1" customHeight="1" x14ac:dyDescent="0.2">
      <c r="A76" s="76" t="s">
        <v>11</v>
      </c>
      <c r="B76" s="76"/>
      <c r="C76" s="163" t="s">
        <v>12</v>
      </c>
      <c r="D76" s="164"/>
      <c r="E76" s="164"/>
      <c r="F76" s="164"/>
      <c r="G76" s="164"/>
      <c r="H76" s="164"/>
      <c r="I76" s="164"/>
      <c r="J76" s="165"/>
      <c r="K76" s="165"/>
      <c r="L76" s="165"/>
      <c r="M76" s="165"/>
      <c r="N76" s="165"/>
      <c r="O76" s="165"/>
      <c r="P76" s="165"/>
      <c r="Q76" s="165"/>
      <c r="R76" s="165"/>
      <c r="S76" s="165"/>
      <c r="T76" s="165"/>
      <c r="U76" s="165"/>
      <c r="V76" s="165"/>
      <c r="W76" s="165"/>
      <c r="X76" s="166"/>
      <c r="Y76" s="46" t="s">
        <v>33</v>
      </c>
      <c r="Z76" s="46"/>
      <c r="AA76" s="46"/>
      <c r="AB76" s="46"/>
      <c r="AC76" s="46"/>
      <c r="AD76" s="46" t="s">
        <v>91</v>
      </c>
      <c r="AE76" s="46"/>
      <c r="AF76" s="46"/>
      <c r="AG76" s="46"/>
      <c r="AH76" s="46"/>
      <c r="AI76" s="46" t="s">
        <v>13</v>
      </c>
      <c r="AJ76" s="46"/>
      <c r="AK76" s="46"/>
      <c r="AL76" s="46"/>
      <c r="AM76" s="46"/>
      <c r="AN76" s="46" t="s">
        <v>34</v>
      </c>
      <c r="AO76" s="46"/>
      <c r="AP76" s="46"/>
      <c r="AQ76" s="46"/>
      <c r="AR76" s="46"/>
      <c r="AS76" s="46" t="s">
        <v>19</v>
      </c>
      <c r="AT76" s="46"/>
      <c r="AU76" s="46"/>
      <c r="AV76" s="46"/>
      <c r="AW76" s="46"/>
      <c r="AX76" s="46" t="s">
        <v>13</v>
      </c>
      <c r="AY76" s="46"/>
      <c r="AZ76" s="46"/>
      <c r="BA76" s="46"/>
      <c r="BB76" s="46"/>
      <c r="BC76" s="46" t="s">
        <v>21</v>
      </c>
      <c r="BD76" s="46"/>
      <c r="BE76" s="46"/>
      <c r="BF76" s="46"/>
      <c r="BG76" s="46"/>
      <c r="BH76" s="46" t="s">
        <v>21</v>
      </c>
      <c r="BI76" s="46"/>
      <c r="BJ76" s="46"/>
      <c r="BK76" s="46"/>
      <c r="BL76" s="46"/>
      <c r="BM76" s="75" t="s">
        <v>13</v>
      </c>
      <c r="BN76" s="75"/>
      <c r="BO76" s="75"/>
      <c r="BP76" s="75"/>
      <c r="BQ76" s="75"/>
      <c r="BR76" s="10"/>
      <c r="BS76" s="10"/>
      <c r="BT76" s="7"/>
      <c r="BU76" s="7"/>
      <c r="BV76" s="7"/>
      <c r="BW76" s="7"/>
      <c r="BX76" s="7"/>
      <c r="BY76" s="7"/>
      <c r="BZ76" s="7"/>
      <c r="CA76" s="1" t="s">
        <v>93</v>
      </c>
    </row>
    <row r="77" spans="1:80" s="171" customFormat="1" ht="12.75" hidden="1" customHeight="1" x14ac:dyDescent="0.2">
      <c r="A77" s="84"/>
      <c r="B77" s="84"/>
      <c r="C77" s="179" t="s">
        <v>138</v>
      </c>
      <c r="D77" s="180"/>
      <c r="E77" s="180"/>
      <c r="F77" s="180"/>
      <c r="G77" s="180"/>
      <c r="H77" s="180"/>
      <c r="I77" s="180"/>
      <c r="J77" s="180"/>
      <c r="K77" s="180"/>
      <c r="L77" s="180"/>
      <c r="M77" s="180"/>
      <c r="N77" s="180"/>
      <c r="O77" s="180"/>
      <c r="P77" s="180"/>
      <c r="Q77" s="180"/>
      <c r="R77" s="180"/>
      <c r="S77" s="180"/>
      <c r="T77" s="180"/>
      <c r="U77" s="180"/>
      <c r="V77" s="180"/>
      <c r="W77" s="180"/>
      <c r="X77" s="181"/>
      <c r="Y77" s="45"/>
      <c r="Z77" s="45"/>
      <c r="AA77" s="45"/>
      <c r="AB77" s="45"/>
      <c r="AC77" s="45"/>
      <c r="AD77" s="45"/>
      <c r="AE77" s="45"/>
      <c r="AF77" s="45"/>
      <c r="AG77" s="45"/>
      <c r="AH77" s="45"/>
      <c r="AI77" s="45"/>
      <c r="AJ77" s="45"/>
      <c r="AK77" s="45"/>
      <c r="AL77" s="45"/>
      <c r="AM77" s="45"/>
      <c r="AN77" s="45"/>
      <c r="AO77" s="45"/>
      <c r="AP77" s="45"/>
      <c r="AQ77" s="45"/>
      <c r="AR77" s="45"/>
      <c r="AS77" s="45"/>
      <c r="AT77" s="45"/>
      <c r="AU77" s="45"/>
      <c r="AV77" s="45"/>
      <c r="AW77" s="45"/>
      <c r="AX77" s="45"/>
      <c r="AY77" s="45"/>
      <c r="AZ77" s="45"/>
      <c r="BA77" s="45"/>
      <c r="BB77" s="45"/>
      <c r="BC77" s="45"/>
      <c r="BD77" s="45"/>
      <c r="BE77" s="45"/>
      <c r="BF77" s="45"/>
      <c r="BG77" s="45"/>
      <c r="BH77" s="45"/>
      <c r="BI77" s="45"/>
      <c r="BJ77" s="45"/>
      <c r="BK77" s="45"/>
      <c r="BL77" s="45"/>
      <c r="BM77" s="45"/>
      <c r="BN77" s="45"/>
      <c r="BO77" s="45"/>
      <c r="BP77" s="45"/>
      <c r="BQ77" s="45"/>
      <c r="BR77" s="182"/>
      <c r="BS77" s="182"/>
      <c r="BT77" s="182"/>
      <c r="BU77" s="182"/>
      <c r="BV77" s="182"/>
      <c r="BW77" s="182"/>
      <c r="BX77" s="182"/>
      <c r="BY77" s="182"/>
      <c r="BZ77" s="183"/>
      <c r="CA77" s="171" t="s">
        <v>94</v>
      </c>
    </row>
    <row r="78" spans="1:80" s="171" customFormat="1" x14ac:dyDescent="0.2">
      <c r="A78" s="84"/>
      <c r="B78" s="84"/>
      <c r="C78" s="179" t="s">
        <v>139</v>
      </c>
      <c r="D78" s="180"/>
      <c r="E78" s="180"/>
      <c r="F78" s="180"/>
      <c r="G78" s="180"/>
      <c r="H78" s="180"/>
      <c r="I78" s="180"/>
      <c r="J78" s="180"/>
      <c r="K78" s="180"/>
      <c r="L78" s="180"/>
      <c r="M78" s="180"/>
      <c r="N78" s="180"/>
      <c r="O78" s="180"/>
      <c r="P78" s="180"/>
      <c r="Q78" s="180"/>
      <c r="R78" s="180"/>
      <c r="S78" s="180"/>
      <c r="T78" s="180"/>
      <c r="U78" s="180"/>
      <c r="V78" s="180"/>
      <c r="W78" s="180"/>
      <c r="X78" s="181"/>
      <c r="Y78" s="45"/>
      <c r="Z78" s="45"/>
      <c r="AA78" s="45"/>
      <c r="AB78" s="45"/>
      <c r="AC78" s="45"/>
      <c r="AD78" s="45"/>
      <c r="AE78" s="45"/>
      <c r="AF78" s="45"/>
      <c r="AG78" s="45"/>
      <c r="AH78" s="45"/>
      <c r="AI78" s="45"/>
      <c r="AJ78" s="45"/>
      <c r="AK78" s="45"/>
      <c r="AL78" s="45"/>
      <c r="AM78" s="45"/>
      <c r="AN78" s="45"/>
      <c r="AO78" s="45"/>
      <c r="AP78" s="45"/>
      <c r="AQ78" s="45"/>
      <c r="AR78" s="45"/>
      <c r="AS78" s="45"/>
      <c r="AT78" s="45"/>
      <c r="AU78" s="45"/>
      <c r="AV78" s="45"/>
      <c r="AW78" s="45"/>
      <c r="AX78" s="45"/>
      <c r="AY78" s="45"/>
      <c r="AZ78" s="45"/>
      <c r="BA78" s="45"/>
      <c r="BB78" s="45"/>
      <c r="BC78" s="45"/>
      <c r="BD78" s="45"/>
      <c r="BE78" s="45"/>
      <c r="BF78" s="45"/>
      <c r="BG78" s="45"/>
      <c r="BH78" s="45"/>
      <c r="BI78" s="45"/>
      <c r="BJ78" s="45"/>
      <c r="BK78" s="45"/>
      <c r="BL78" s="45"/>
      <c r="BM78" s="45"/>
      <c r="BN78" s="45"/>
      <c r="BO78" s="45"/>
      <c r="BP78" s="45"/>
      <c r="BQ78" s="45"/>
      <c r="BR78" s="182"/>
      <c r="BS78" s="182"/>
      <c r="BT78" s="182"/>
      <c r="BU78" s="182"/>
      <c r="BV78" s="182"/>
      <c r="BW78" s="182"/>
      <c r="BX78" s="182"/>
      <c r="BY78" s="182"/>
      <c r="BZ78" s="183"/>
    </row>
    <row r="79" spans="1:80" s="30" customFormat="1" ht="25.5" customHeight="1" x14ac:dyDescent="0.2">
      <c r="A79" s="76"/>
      <c r="B79" s="76"/>
      <c r="C79" s="187" t="s">
        <v>140</v>
      </c>
      <c r="D79" s="188"/>
      <c r="E79" s="188"/>
      <c r="F79" s="188"/>
      <c r="G79" s="188"/>
      <c r="H79" s="188"/>
      <c r="I79" s="188"/>
      <c r="J79" s="188"/>
      <c r="K79" s="188"/>
      <c r="L79" s="188"/>
      <c r="M79" s="188"/>
      <c r="N79" s="188"/>
      <c r="O79" s="188"/>
      <c r="P79" s="188"/>
      <c r="Q79" s="188"/>
      <c r="R79" s="188"/>
      <c r="S79" s="188"/>
      <c r="T79" s="188"/>
      <c r="U79" s="188"/>
      <c r="V79" s="188"/>
      <c r="W79" s="188"/>
      <c r="X79" s="189"/>
      <c r="Y79" s="79">
        <v>25000</v>
      </c>
      <c r="Z79" s="79"/>
      <c r="AA79" s="79"/>
      <c r="AB79" s="79"/>
      <c r="AC79" s="79"/>
      <c r="AD79" s="79">
        <v>0</v>
      </c>
      <c r="AE79" s="79"/>
      <c r="AF79" s="79"/>
      <c r="AG79" s="79"/>
      <c r="AH79" s="79"/>
      <c r="AI79" s="79">
        <v>25000</v>
      </c>
      <c r="AJ79" s="79"/>
      <c r="AK79" s="79"/>
      <c r="AL79" s="79"/>
      <c r="AM79" s="79"/>
      <c r="AN79" s="79">
        <v>14211</v>
      </c>
      <c r="AO79" s="79"/>
      <c r="AP79" s="79"/>
      <c r="AQ79" s="79"/>
      <c r="AR79" s="79"/>
      <c r="AS79" s="79">
        <v>0</v>
      </c>
      <c r="AT79" s="79"/>
      <c r="AU79" s="79"/>
      <c r="AV79" s="79"/>
      <c r="AW79" s="79"/>
      <c r="AX79" s="79">
        <v>14211</v>
      </c>
      <c r="AY79" s="79"/>
      <c r="AZ79" s="79"/>
      <c r="BA79" s="79"/>
      <c r="BB79" s="79"/>
      <c r="BC79" s="79">
        <f>AN79-Y79</f>
        <v>-10789</v>
      </c>
      <c r="BD79" s="79"/>
      <c r="BE79" s="79"/>
      <c r="BF79" s="79"/>
      <c r="BG79" s="79"/>
      <c r="BH79" s="79">
        <f>AS79-AD79</f>
        <v>0</v>
      </c>
      <c r="BI79" s="79"/>
      <c r="BJ79" s="79"/>
      <c r="BK79" s="79"/>
      <c r="BL79" s="79"/>
      <c r="BM79" s="79">
        <v>-10789</v>
      </c>
      <c r="BN79" s="79"/>
      <c r="BO79" s="79"/>
      <c r="BP79" s="79"/>
      <c r="BQ79" s="79"/>
      <c r="BR79" s="6"/>
      <c r="BS79" s="6"/>
      <c r="BT79" s="6"/>
      <c r="BU79" s="6"/>
      <c r="BV79" s="6"/>
      <c r="BW79" s="6"/>
      <c r="BX79" s="6"/>
      <c r="BY79" s="6"/>
      <c r="BZ79" s="7"/>
    </row>
    <row r="80" spans="1:80" s="30" customFormat="1" ht="25.5" customHeight="1" x14ac:dyDescent="0.2">
      <c r="A80" s="76"/>
      <c r="B80" s="76"/>
      <c r="C80" s="187" t="s">
        <v>142</v>
      </c>
      <c r="D80" s="193"/>
      <c r="E80" s="193"/>
      <c r="F80" s="193"/>
      <c r="G80" s="193"/>
      <c r="H80" s="193"/>
      <c r="I80" s="193"/>
      <c r="J80" s="193"/>
      <c r="K80" s="193"/>
      <c r="L80" s="193"/>
      <c r="M80" s="193"/>
      <c r="N80" s="193"/>
      <c r="O80" s="193"/>
      <c r="P80" s="193"/>
      <c r="Q80" s="193"/>
      <c r="R80" s="193"/>
      <c r="S80" s="193"/>
      <c r="T80" s="193"/>
      <c r="U80" s="193"/>
      <c r="V80" s="193"/>
      <c r="W80" s="193"/>
      <c r="X80" s="193"/>
      <c r="Y80" s="193"/>
      <c r="Z80" s="193"/>
      <c r="AA80" s="193"/>
      <c r="AB80" s="193"/>
      <c r="AC80" s="193"/>
      <c r="AD80" s="193"/>
      <c r="AE80" s="193"/>
      <c r="AF80" s="193"/>
      <c r="AG80" s="193"/>
      <c r="AH80" s="193"/>
      <c r="AI80" s="193"/>
      <c r="AJ80" s="193"/>
      <c r="AK80" s="193"/>
      <c r="AL80" s="193"/>
      <c r="AM80" s="193"/>
      <c r="AN80" s="193"/>
      <c r="AO80" s="193"/>
      <c r="AP80" s="193"/>
      <c r="AQ80" s="193"/>
      <c r="AR80" s="193"/>
      <c r="AS80" s="193"/>
      <c r="AT80" s="193"/>
      <c r="AU80" s="193"/>
      <c r="AV80" s="193"/>
      <c r="AW80" s="193"/>
      <c r="AX80" s="193"/>
      <c r="AY80" s="193"/>
      <c r="AZ80" s="193"/>
      <c r="BA80" s="193"/>
      <c r="BB80" s="193"/>
      <c r="BC80" s="193"/>
      <c r="BD80" s="193"/>
      <c r="BE80" s="193"/>
      <c r="BF80" s="193"/>
      <c r="BG80" s="193"/>
      <c r="BH80" s="193"/>
      <c r="BI80" s="193"/>
      <c r="BJ80" s="193"/>
      <c r="BK80" s="193"/>
      <c r="BL80" s="193"/>
      <c r="BM80" s="193"/>
      <c r="BN80" s="193"/>
      <c r="BO80" s="193"/>
      <c r="BP80" s="193"/>
      <c r="BQ80" s="194"/>
      <c r="BR80" s="6"/>
      <c r="BS80" s="6"/>
      <c r="BT80" s="6"/>
      <c r="BU80" s="6"/>
      <c r="BV80" s="6"/>
      <c r="BW80" s="6"/>
      <c r="BX80" s="6"/>
      <c r="BY80" s="6"/>
      <c r="BZ80" s="7"/>
      <c r="CB80" s="30" t="s">
        <v>141</v>
      </c>
    </row>
    <row r="81" spans="1:80" s="30" customFormat="1" ht="12.75" customHeight="1" x14ac:dyDescent="0.2">
      <c r="A81" s="76"/>
      <c r="B81" s="76"/>
      <c r="C81" s="187" t="s">
        <v>143</v>
      </c>
      <c r="D81" s="188"/>
      <c r="E81" s="188"/>
      <c r="F81" s="188"/>
      <c r="G81" s="188"/>
      <c r="H81" s="188"/>
      <c r="I81" s="188"/>
      <c r="J81" s="188"/>
      <c r="K81" s="188"/>
      <c r="L81" s="188"/>
      <c r="M81" s="188"/>
      <c r="N81" s="188"/>
      <c r="O81" s="188"/>
      <c r="P81" s="188"/>
      <c r="Q81" s="188"/>
      <c r="R81" s="188"/>
      <c r="S81" s="188"/>
      <c r="T81" s="188"/>
      <c r="U81" s="188"/>
      <c r="V81" s="188"/>
      <c r="W81" s="188"/>
      <c r="X81" s="189"/>
      <c r="Y81" s="79">
        <v>1502000</v>
      </c>
      <c r="Z81" s="79"/>
      <c r="AA81" s="79"/>
      <c r="AB81" s="79"/>
      <c r="AC81" s="79"/>
      <c r="AD81" s="79">
        <v>0</v>
      </c>
      <c r="AE81" s="79"/>
      <c r="AF81" s="79"/>
      <c r="AG81" s="79"/>
      <c r="AH81" s="79"/>
      <c r="AI81" s="79">
        <v>1502000</v>
      </c>
      <c r="AJ81" s="79"/>
      <c r="AK81" s="79"/>
      <c r="AL81" s="79"/>
      <c r="AM81" s="79"/>
      <c r="AN81" s="79">
        <v>1369812</v>
      </c>
      <c r="AO81" s="79"/>
      <c r="AP81" s="79"/>
      <c r="AQ81" s="79"/>
      <c r="AR81" s="79"/>
      <c r="AS81" s="79">
        <v>0</v>
      </c>
      <c r="AT81" s="79"/>
      <c r="AU81" s="79"/>
      <c r="AV81" s="79"/>
      <c r="AW81" s="79"/>
      <c r="AX81" s="79">
        <v>1369812</v>
      </c>
      <c r="AY81" s="79"/>
      <c r="AZ81" s="79"/>
      <c r="BA81" s="79"/>
      <c r="BB81" s="79"/>
      <c r="BC81" s="79">
        <f>AN81-Y81</f>
        <v>-132188</v>
      </c>
      <c r="BD81" s="79"/>
      <c r="BE81" s="79"/>
      <c r="BF81" s="79"/>
      <c r="BG81" s="79"/>
      <c r="BH81" s="79">
        <f>AS81-AD81</f>
        <v>0</v>
      </c>
      <c r="BI81" s="79"/>
      <c r="BJ81" s="79"/>
      <c r="BK81" s="79"/>
      <c r="BL81" s="79"/>
      <c r="BM81" s="79">
        <v>-132188</v>
      </c>
      <c r="BN81" s="79"/>
      <c r="BO81" s="79"/>
      <c r="BP81" s="79"/>
      <c r="BQ81" s="79"/>
      <c r="BR81" s="6"/>
      <c r="BS81" s="6"/>
      <c r="BT81" s="6"/>
      <c r="BU81" s="6"/>
      <c r="BV81" s="6"/>
      <c r="BW81" s="6"/>
      <c r="BX81" s="6"/>
      <c r="BY81" s="6"/>
      <c r="BZ81" s="7"/>
    </row>
    <row r="82" spans="1:80" s="30" customFormat="1" ht="38.25" customHeight="1" x14ac:dyDescent="0.2">
      <c r="A82" s="76"/>
      <c r="B82" s="76"/>
      <c r="C82" s="187" t="s">
        <v>126</v>
      </c>
      <c r="D82" s="193"/>
      <c r="E82" s="193"/>
      <c r="F82" s="193"/>
      <c r="G82" s="193"/>
      <c r="H82" s="193"/>
      <c r="I82" s="193"/>
      <c r="J82" s="193"/>
      <c r="K82" s="193"/>
      <c r="L82" s="193"/>
      <c r="M82" s="193"/>
      <c r="N82" s="193"/>
      <c r="O82" s="193"/>
      <c r="P82" s="193"/>
      <c r="Q82" s="193"/>
      <c r="R82" s="193"/>
      <c r="S82" s="193"/>
      <c r="T82" s="193"/>
      <c r="U82" s="193"/>
      <c r="V82" s="193"/>
      <c r="W82" s="193"/>
      <c r="X82" s="193"/>
      <c r="Y82" s="193"/>
      <c r="Z82" s="193"/>
      <c r="AA82" s="193"/>
      <c r="AB82" s="193"/>
      <c r="AC82" s="193"/>
      <c r="AD82" s="193"/>
      <c r="AE82" s="193"/>
      <c r="AF82" s="193"/>
      <c r="AG82" s="193"/>
      <c r="AH82" s="193"/>
      <c r="AI82" s="193"/>
      <c r="AJ82" s="193"/>
      <c r="AK82" s="193"/>
      <c r="AL82" s="193"/>
      <c r="AM82" s="193"/>
      <c r="AN82" s="193"/>
      <c r="AO82" s="193"/>
      <c r="AP82" s="193"/>
      <c r="AQ82" s="193"/>
      <c r="AR82" s="193"/>
      <c r="AS82" s="193"/>
      <c r="AT82" s="193"/>
      <c r="AU82" s="193"/>
      <c r="AV82" s="193"/>
      <c r="AW82" s="193"/>
      <c r="AX82" s="193"/>
      <c r="AY82" s="193"/>
      <c r="AZ82" s="193"/>
      <c r="BA82" s="193"/>
      <c r="BB82" s="193"/>
      <c r="BC82" s="193"/>
      <c r="BD82" s="193"/>
      <c r="BE82" s="193"/>
      <c r="BF82" s="193"/>
      <c r="BG82" s="193"/>
      <c r="BH82" s="193"/>
      <c r="BI82" s="193"/>
      <c r="BJ82" s="193"/>
      <c r="BK82" s="193"/>
      <c r="BL82" s="193"/>
      <c r="BM82" s="193"/>
      <c r="BN82" s="193"/>
      <c r="BO82" s="193"/>
      <c r="BP82" s="193"/>
      <c r="BQ82" s="194"/>
      <c r="BR82" s="6"/>
      <c r="BS82" s="6"/>
      <c r="BT82" s="6"/>
      <c r="BU82" s="6"/>
      <c r="BV82" s="6"/>
      <c r="BW82" s="6"/>
      <c r="BX82" s="6"/>
      <c r="BY82" s="6"/>
      <c r="BZ82" s="7"/>
      <c r="CB82" s="30" t="s">
        <v>144</v>
      </c>
    </row>
    <row r="83" spans="1:80" s="30" customFormat="1" ht="12.75" customHeight="1" x14ac:dyDescent="0.2">
      <c r="A83" s="76"/>
      <c r="B83" s="76"/>
      <c r="C83" s="187" t="s">
        <v>145</v>
      </c>
      <c r="D83" s="188"/>
      <c r="E83" s="188"/>
      <c r="F83" s="188"/>
      <c r="G83" s="188"/>
      <c r="H83" s="188"/>
      <c r="I83" s="188"/>
      <c r="J83" s="188"/>
      <c r="K83" s="188"/>
      <c r="L83" s="188"/>
      <c r="M83" s="188"/>
      <c r="N83" s="188"/>
      <c r="O83" s="188"/>
      <c r="P83" s="188"/>
      <c r="Q83" s="188"/>
      <c r="R83" s="188"/>
      <c r="S83" s="188"/>
      <c r="T83" s="188"/>
      <c r="U83" s="188"/>
      <c r="V83" s="188"/>
      <c r="W83" s="188"/>
      <c r="X83" s="189"/>
      <c r="Y83" s="79">
        <v>10000</v>
      </c>
      <c r="Z83" s="79"/>
      <c r="AA83" s="79"/>
      <c r="AB83" s="79"/>
      <c r="AC83" s="79"/>
      <c r="AD83" s="79">
        <v>0</v>
      </c>
      <c r="AE83" s="79"/>
      <c r="AF83" s="79"/>
      <c r="AG83" s="79"/>
      <c r="AH83" s="79"/>
      <c r="AI83" s="79">
        <v>10000</v>
      </c>
      <c r="AJ83" s="79"/>
      <c r="AK83" s="79"/>
      <c r="AL83" s="79"/>
      <c r="AM83" s="79"/>
      <c r="AN83" s="79">
        <v>3880</v>
      </c>
      <c r="AO83" s="79"/>
      <c r="AP83" s="79"/>
      <c r="AQ83" s="79"/>
      <c r="AR83" s="79"/>
      <c r="AS83" s="79">
        <v>0</v>
      </c>
      <c r="AT83" s="79"/>
      <c r="AU83" s="79"/>
      <c r="AV83" s="79"/>
      <c r="AW83" s="79"/>
      <c r="AX83" s="79">
        <v>3880</v>
      </c>
      <c r="AY83" s="79"/>
      <c r="AZ83" s="79"/>
      <c r="BA83" s="79"/>
      <c r="BB83" s="79"/>
      <c r="BC83" s="79">
        <f>AN83-Y83</f>
        <v>-6120</v>
      </c>
      <c r="BD83" s="79"/>
      <c r="BE83" s="79"/>
      <c r="BF83" s="79"/>
      <c r="BG83" s="79"/>
      <c r="BH83" s="79">
        <f>AS83-AD83</f>
        <v>0</v>
      </c>
      <c r="BI83" s="79"/>
      <c r="BJ83" s="79"/>
      <c r="BK83" s="79"/>
      <c r="BL83" s="79"/>
      <c r="BM83" s="79">
        <v>-6120</v>
      </c>
      <c r="BN83" s="79"/>
      <c r="BO83" s="79"/>
      <c r="BP83" s="79"/>
      <c r="BQ83" s="79"/>
      <c r="BR83" s="6"/>
      <c r="BS83" s="6"/>
      <c r="BT83" s="6"/>
      <c r="BU83" s="6"/>
      <c r="BV83" s="6"/>
      <c r="BW83" s="6"/>
      <c r="BX83" s="6"/>
      <c r="BY83" s="6"/>
      <c r="BZ83" s="7"/>
    </row>
    <row r="84" spans="1:80" s="30" customFormat="1" ht="25.5" customHeight="1" x14ac:dyDescent="0.2">
      <c r="A84" s="76"/>
      <c r="B84" s="76"/>
      <c r="C84" s="187" t="s">
        <v>130</v>
      </c>
      <c r="D84" s="193"/>
      <c r="E84" s="193"/>
      <c r="F84" s="193"/>
      <c r="G84" s="193"/>
      <c r="H84" s="193"/>
      <c r="I84" s="193"/>
      <c r="J84" s="193"/>
      <c r="K84" s="193"/>
      <c r="L84" s="193"/>
      <c r="M84" s="193"/>
      <c r="N84" s="193"/>
      <c r="O84" s="193"/>
      <c r="P84" s="193"/>
      <c r="Q84" s="193"/>
      <c r="R84" s="193"/>
      <c r="S84" s="193"/>
      <c r="T84" s="193"/>
      <c r="U84" s="193"/>
      <c r="V84" s="193"/>
      <c r="W84" s="193"/>
      <c r="X84" s="193"/>
      <c r="Y84" s="193"/>
      <c r="Z84" s="193"/>
      <c r="AA84" s="193"/>
      <c r="AB84" s="193"/>
      <c r="AC84" s="193"/>
      <c r="AD84" s="193"/>
      <c r="AE84" s="193"/>
      <c r="AF84" s="193"/>
      <c r="AG84" s="193"/>
      <c r="AH84" s="193"/>
      <c r="AI84" s="193"/>
      <c r="AJ84" s="193"/>
      <c r="AK84" s="193"/>
      <c r="AL84" s="193"/>
      <c r="AM84" s="193"/>
      <c r="AN84" s="193"/>
      <c r="AO84" s="193"/>
      <c r="AP84" s="193"/>
      <c r="AQ84" s="193"/>
      <c r="AR84" s="193"/>
      <c r="AS84" s="193"/>
      <c r="AT84" s="193"/>
      <c r="AU84" s="193"/>
      <c r="AV84" s="193"/>
      <c r="AW84" s="193"/>
      <c r="AX84" s="193"/>
      <c r="AY84" s="193"/>
      <c r="AZ84" s="193"/>
      <c r="BA84" s="193"/>
      <c r="BB84" s="193"/>
      <c r="BC84" s="193"/>
      <c r="BD84" s="193"/>
      <c r="BE84" s="193"/>
      <c r="BF84" s="193"/>
      <c r="BG84" s="193"/>
      <c r="BH84" s="193"/>
      <c r="BI84" s="193"/>
      <c r="BJ84" s="193"/>
      <c r="BK84" s="193"/>
      <c r="BL84" s="193"/>
      <c r="BM84" s="193"/>
      <c r="BN84" s="193"/>
      <c r="BO84" s="193"/>
      <c r="BP84" s="193"/>
      <c r="BQ84" s="194"/>
      <c r="BR84" s="6"/>
      <c r="BS84" s="6"/>
      <c r="BT84" s="6"/>
      <c r="BU84" s="6"/>
      <c r="BV84" s="6"/>
      <c r="BW84" s="6"/>
      <c r="BX84" s="6"/>
      <c r="BY84" s="6"/>
      <c r="BZ84" s="7"/>
      <c r="CB84" s="30" t="s">
        <v>146</v>
      </c>
    </row>
    <row r="85" spans="1:80" s="30" customFormat="1" ht="25.5" customHeight="1" x14ac:dyDescent="0.2">
      <c r="A85" s="76"/>
      <c r="B85" s="76"/>
      <c r="C85" s="187" t="s">
        <v>147</v>
      </c>
      <c r="D85" s="188"/>
      <c r="E85" s="188"/>
      <c r="F85" s="188"/>
      <c r="G85" s="188"/>
      <c r="H85" s="188"/>
      <c r="I85" s="188"/>
      <c r="J85" s="188"/>
      <c r="K85" s="188"/>
      <c r="L85" s="188"/>
      <c r="M85" s="188"/>
      <c r="N85" s="188"/>
      <c r="O85" s="188"/>
      <c r="P85" s="188"/>
      <c r="Q85" s="188"/>
      <c r="R85" s="188"/>
      <c r="S85" s="188"/>
      <c r="T85" s="188"/>
      <c r="U85" s="188"/>
      <c r="V85" s="188"/>
      <c r="W85" s="188"/>
      <c r="X85" s="189"/>
      <c r="Y85" s="79">
        <v>85000</v>
      </c>
      <c r="Z85" s="79"/>
      <c r="AA85" s="79"/>
      <c r="AB85" s="79"/>
      <c r="AC85" s="79"/>
      <c r="AD85" s="79">
        <v>0</v>
      </c>
      <c r="AE85" s="79"/>
      <c r="AF85" s="79"/>
      <c r="AG85" s="79"/>
      <c r="AH85" s="79"/>
      <c r="AI85" s="79">
        <v>85000</v>
      </c>
      <c r="AJ85" s="79"/>
      <c r="AK85" s="79"/>
      <c r="AL85" s="79"/>
      <c r="AM85" s="79"/>
      <c r="AN85" s="79">
        <v>58024</v>
      </c>
      <c r="AO85" s="79"/>
      <c r="AP85" s="79"/>
      <c r="AQ85" s="79"/>
      <c r="AR85" s="79"/>
      <c r="AS85" s="79">
        <v>0</v>
      </c>
      <c r="AT85" s="79"/>
      <c r="AU85" s="79"/>
      <c r="AV85" s="79"/>
      <c r="AW85" s="79"/>
      <c r="AX85" s="79">
        <v>58024</v>
      </c>
      <c r="AY85" s="79"/>
      <c r="AZ85" s="79"/>
      <c r="BA85" s="79"/>
      <c r="BB85" s="79"/>
      <c r="BC85" s="79">
        <f>AN85-Y85</f>
        <v>-26976</v>
      </c>
      <c r="BD85" s="79"/>
      <c r="BE85" s="79"/>
      <c r="BF85" s="79"/>
      <c r="BG85" s="79"/>
      <c r="BH85" s="79">
        <f>AS85-AD85</f>
        <v>0</v>
      </c>
      <c r="BI85" s="79"/>
      <c r="BJ85" s="79"/>
      <c r="BK85" s="79"/>
      <c r="BL85" s="79"/>
      <c r="BM85" s="79">
        <v>-26976</v>
      </c>
      <c r="BN85" s="79"/>
      <c r="BO85" s="79"/>
      <c r="BP85" s="79"/>
      <c r="BQ85" s="79"/>
      <c r="BR85" s="6"/>
      <c r="BS85" s="6"/>
      <c r="BT85" s="6"/>
      <c r="BU85" s="6"/>
      <c r="BV85" s="6"/>
      <c r="BW85" s="6"/>
      <c r="BX85" s="6"/>
      <c r="BY85" s="6"/>
      <c r="BZ85" s="7"/>
    </row>
    <row r="86" spans="1:80" s="30" customFormat="1" ht="25.5" customHeight="1" x14ac:dyDescent="0.2">
      <c r="A86" s="76"/>
      <c r="B86" s="76"/>
      <c r="C86" s="187" t="s">
        <v>122</v>
      </c>
      <c r="D86" s="193"/>
      <c r="E86" s="193"/>
      <c r="F86" s="193"/>
      <c r="G86" s="193"/>
      <c r="H86" s="193"/>
      <c r="I86" s="193"/>
      <c r="J86" s="193"/>
      <c r="K86" s="193"/>
      <c r="L86" s="193"/>
      <c r="M86" s="193"/>
      <c r="N86" s="193"/>
      <c r="O86" s="193"/>
      <c r="P86" s="193"/>
      <c r="Q86" s="193"/>
      <c r="R86" s="193"/>
      <c r="S86" s="193"/>
      <c r="T86" s="193"/>
      <c r="U86" s="193"/>
      <c r="V86" s="193"/>
      <c r="W86" s="193"/>
      <c r="X86" s="193"/>
      <c r="Y86" s="193"/>
      <c r="Z86" s="193"/>
      <c r="AA86" s="193"/>
      <c r="AB86" s="193"/>
      <c r="AC86" s="193"/>
      <c r="AD86" s="193"/>
      <c r="AE86" s="193"/>
      <c r="AF86" s="193"/>
      <c r="AG86" s="193"/>
      <c r="AH86" s="193"/>
      <c r="AI86" s="193"/>
      <c r="AJ86" s="193"/>
      <c r="AK86" s="193"/>
      <c r="AL86" s="193"/>
      <c r="AM86" s="193"/>
      <c r="AN86" s="193"/>
      <c r="AO86" s="193"/>
      <c r="AP86" s="193"/>
      <c r="AQ86" s="193"/>
      <c r="AR86" s="193"/>
      <c r="AS86" s="193"/>
      <c r="AT86" s="193"/>
      <c r="AU86" s="193"/>
      <c r="AV86" s="193"/>
      <c r="AW86" s="193"/>
      <c r="AX86" s="193"/>
      <c r="AY86" s="193"/>
      <c r="AZ86" s="193"/>
      <c r="BA86" s="193"/>
      <c r="BB86" s="193"/>
      <c r="BC86" s="193"/>
      <c r="BD86" s="193"/>
      <c r="BE86" s="193"/>
      <c r="BF86" s="193"/>
      <c r="BG86" s="193"/>
      <c r="BH86" s="193"/>
      <c r="BI86" s="193"/>
      <c r="BJ86" s="193"/>
      <c r="BK86" s="193"/>
      <c r="BL86" s="193"/>
      <c r="BM86" s="193"/>
      <c r="BN86" s="193"/>
      <c r="BO86" s="193"/>
      <c r="BP86" s="193"/>
      <c r="BQ86" s="194"/>
      <c r="BR86" s="6"/>
      <c r="BS86" s="6"/>
      <c r="BT86" s="6"/>
      <c r="BU86" s="6"/>
      <c r="BV86" s="6"/>
      <c r="BW86" s="6"/>
      <c r="BX86" s="6"/>
      <c r="BY86" s="6"/>
      <c r="BZ86" s="7"/>
      <c r="CB86" s="30" t="s">
        <v>148</v>
      </c>
    </row>
    <row r="87" spans="1:80" s="30" customFormat="1" ht="25.5" customHeight="1" x14ac:dyDescent="0.2">
      <c r="A87" s="76"/>
      <c r="B87" s="76"/>
      <c r="C87" s="187" t="s">
        <v>149</v>
      </c>
      <c r="D87" s="188"/>
      <c r="E87" s="188"/>
      <c r="F87" s="188"/>
      <c r="G87" s="188"/>
      <c r="H87" s="188"/>
      <c r="I87" s="188"/>
      <c r="J87" s="188"/>
      <c r="K87" s="188"/>
      <c r="L87" s="188"/>
      <c r="M87" s="188"/>
      <c r="N87" s="188"/>
      <c r="O87" s="188"/>
      <c r="P87" s="188"/>
      <c r="Q87" s="188"/>
      <c r="R87" s="188"/>
      <c r="S87" s="188"/>
      <c r="T87" s="188"/>
      <c r="U87" s="188"/>
      <c r="V87" s="188"/>
      <c r="W87" s="188"/>
      <c r="X87" s="189"/>
      <c r="Y87" s="79">
        <v>25000</v>
      </c>
      <c r="Z87" s="79"/>
      <c r="AA87" s="79"/>
      <c r="AB87" s="79"/>
      <c r="AC87" s="79"/>
      <c r="AD87" s="79">
        <v>0</v>
      </c>
      <c r="AE87" s="79"/>
      <c r="AF87" s="79"/>
      <c r="AG87" s="79"/>
      <c r="AH87" s="79"/>
      <c r="AI87" s="79">
        <v>25000</v>
      </c>
      <c r="AJ87" s="79"/>
      <c r="AK87" s="79"/>
      <c r="AL87" s="79"/>
      <c r="AM87" s="79"/>
      <c r="AN87" s="79">
        <v>0</v>
      </c>
      <c r="AO87" s="79"/>
      <c r="AP87" s="79"/>
      <c r="AQ87" s="79"/>
      <c r="AR87" s="79"/>
      <c r="AS87" s="79">
        <v>0</v>
      </c>
      <c r="AT87" s="79"/>
      <c r="AU87" s="79"/>
      <c r="AV87" s="79"/>
      <c r="AW87" s="79"/>
      <c r="AX87" s="79">
        <v>0</v>
      </c>
      <c r="AY87" s="79"/>
      <c r="AZ87" s="79"/>
      <c r="BA87" s="79"/>
      <c r="BB87" s="79"/>
      <c r="BC87" s="79">
        <f>AN87-Y87</f>
        <v>-25000</v>
      </c>
      <c r="BD87" s="79"/>
      <c r="BE87" s="79"/>
      <c r="BF87" s="79"/>
      <c r="BG87" s="79"/>
      <c r="BH87" s="79">
        <f>AS87-AD87</f>
        <v>0</v>
      </c>
      <c r="BI87" s="79"/>
      <c r="BJ87" s="79"/>
      <c r="BK87" s="79"/>
      <c r="BL87" s="79"/>
      <c r="BM87" s="79">
        <v>-25000</v>
      </c>
      <c r="BN87" s="79"/>
      <c r="BO87" s="79"/>
      <c r="BP87" s="79"/>
      <c r="BQ87" s="79"/>
      <c r="BR87" s="6"/>
      <c r="BS87" s="6"/>
      <c r="BT87" s="6"/>
      <c r="BU87" s="6"/>
      <c r="BV87" s="6"/>
      <c r="BW87" s="6"/>
      <c r="BX87" s="6"/>
      <c r="BY87" s="6"/>
      <c r="BZ87" s="7"/>
    </row>
    <row r="88" spans="1:80" s="30" customFormat="1" ht="12.75" customHeight="1" x14ac:dyDescent="0.2">
      <c r="A88" s="76"/>
      <c r="B88" s="76"/>
      <c r="C88" s="187" t="s">
        <v>151</v>
      </c>
      <c r="D88" s="193"/>
      <c r="E88" s="193"/>
      <c r="F88" s="193"/>
      <c r="G88" s="193"/>
      <c r="H88" s="193"/>
      <c r="I88" s="193"/>
      <c r="J88" s="193"/>
      <c r="K88" s="193"/>
      <c r="L88" s="193"/>
      <c r="M88" s="193"/>
      <c r="N88" s="193"/>
      <c r="O88" s="193"/>
      <c r="P88" s="193"/>
      <c r="Q88" s="193"/>
      <c r="R88" s="193"/>
      <c r="S88" s="193"/>
      <c r="T88" s="193"/>
      <c r="U88" s="193"/>
      <c r="V88" s="193"/>
      <c r="W88" s="193"/>
      <c r="X88" s="193"/>
      <c r="Y88" s="193"/>
      <c r="Z88" s="193"/>
      <c r="AA88" s="193"/>
      <c r="AB88" s="193"/>
      <c r="AC88" s="193"/>
      <c r="AD88" s="193"/>
      <c r="AE88" s="193"/>
      <c r="AF88" s="193"/>
      <c r="AG88" s="193"/>
      <c r="AH88" s="193"/>
      <c r="AI88" s="193"/>
      <c r="AJ88" s="193"/>
      <c r="AK88" s="193"/>
      <c r="AL88" s="193"/>
      <c r="AM88" s="193"/>
      <c r="AN88" s="193"/>
      <c r="AO88" s="193"/>
      <c r="AP88" s="193"/>
      <c r="AQ88" s="193"/>
      <c r="AR88" s="193"/>
      <c r="AS88" s="193"/>
      <c r="AT88" s="193"/>
      <c r="AU88" s="193"/>
      <c r="AV88" s="193"/>
      <c r="AW88" s="193"/>
      <c r="AX88" s="193"/>
      <c r="AY88" s="193"/>
      <c r="AZ88" s="193"/>
      <c r="BA88" s="193"/>
      <c r="BB88" s="193"/>
      <c r="BC88" s="193"/>
      <c r="BD88" s="193"/>
      <c r="BE88" s="193"/>
      <c r="BF88" s="193"/>
      <c r="BG88" s="193"/>
      <c r="BH88" s="193"/>
      <c r="BI88" s="193"/>
      <c r="BJ88" s="193"/>
      <c r="BK88" s="193"/>
      <c r="BL88" s="193"/>
      <c r="BM88" s="193"/>
      <c r="BN88" s="193"/>
      <c r="BO88" s="193"/>
      <c r="BP88" s="193"/>
      <c r="BQ88" s="194"/>
      <c r="BR88" s="6"/>
      <c r="BS88" s="6"/>
      <c r="BT88" s="6"/>
      <c r="BU88" s="6"/>
      <c r="BV88" s="6"/>
      <c r="BW88" s="6"/>
      <c r="BX88" s="6"/>
      <c r="BY88" s="6"/>
      <c r="BZ88" s="7"/>
      <c r="CB88" s="30" t="s">
        <v>150</v>
      </c>
    </row>
    <row r="89" spans="1:80" s="30" customFormat="1" ht="25.5" customHeight="1" x14ac:dyDescent="0.2">
      <c r="A89" s="76"/>
      <c r="B89" s="76"/>
      <c r="C89" s="187" t="s">
        <v>152</v>
      </c>
      <c r="D89" s="188"/>
      <c r="E89" s="188"/>
      <c r="F89" s="188"/>
      <c r="G89" s="188"/>
      <c r="H89" s="188"/>
      <c r="I89" s="188"/>
      <c r="J89" s="188"/>
      <c r="K89" s="188"/>
      <c r="L89" s="188"/>
      <c r="M89" s="188"/>
      <c r="N89" s="188"/>
      <c r="O89" s="188"/>
      <c r="P89" s="188"/>
      <c r="Q89" s="188"/>
      <c r="R89" s="188"/>
      <c r="S89" s="188"/>
      <c r="T89" s="188"/>
      <c r="U89" s="188"/>
      <c r="V89" s="188"/>
      <c r="W89" s="188"/>
      <c r="X89" s="189"/>
      <c r="Y89" s="79">
        <v>50000</v>
      </c>
      <c r="Z89" s="79"/>
      <c r="AA89" s="79"/>
      <c r="AB89" s="79"/>
      <c r="AC89" s="79"/>
      <c r="AD89" s="79">
        <v>0</v>
      </c>
      <c r="AE89" s="79"/>
      <c r="AF89" s="79"/>
      <c r="AG89" s="79"/>
      <c r="AH89" s="79"/>
      <c r="AI89" s="79">
        <v>50000</v>
      </c>
      <c r="AJ89" s="79"/>
      <c r="AK89" s="79"/>
      <c r="AL89" s="79"/>
      <c r="AM89" s="79"/>
      <c r="AN89" s="79">
        <v>0</v>
      </c>
      <c r="AO89" s="79"/>
      <c r="AP89" s="79"/>
      <c r="AQ89" s="79"/>
      <c r="AR89" s="79"/>
      <c r="AS89" s="79">
        <v>0</v>
      </c>
      <c r="AT89" s="79"/>
      <c r="AU89" s="79"/>
      <c r="AV89" s="79"/>
      <c r="AW89" s="79"/>
      <c r="AX89" s="79">
        <v>0</v>
      </c>
      <c r="AY89" s="79"/>
      <c r="AZ89" s="79"/>
      <c r="BA89" s="79"/>
      <c r="BB89" s="79"/>
      <c r="BC89" s="79">
        <f>AN89-Y89</f>
        <v>-50000</v>
      </c>
      <c r="BD89" s="79"/>
      <c r="BE89" s="79"/>
      <c r="BF89" s="79"/>
      <c r="BG89" s="79"/>
      <c r="BH89" s="79">
        <f>AS89-AD89</f>
        <v>0</v>
      </c>
      <c r="BI89" s="79"/>
      <c r="BJ89" s="79"/>
      <c r="BK89" s="79"/>
      <c r="BL89" s="79"/>
      <c r="BM89" s="79">
        <v>-50000</v>
      </c>
      <c r="BN89" s="79"/>
      <c r="BO89" s="79"/>
      <c r="BP89" s="79"/>
      <c r="BQ89" s="79"/>
      <c r="BR89" s="6"/>
      <c r="BS89" s="6"/>
      <c r="BT89" s="6"/>
      <c r="BU89" s="6"/>
      <c r="BV89" s="6"/>
      <c r="BW89" s="6"/>
      <c r="BX89" s="6"/>
      <c r="BY89" s="6"/>
      <c r="BZ89" s="7"/>
    </row>
    <row r="90" spans="1:80" s="30" customFormat="1" ht="25.5" customHeight="1" x14ac:dyDescent="0.2">
      <c r="A90" s="76"/>
      <c r="B90" s="76"/>
      <c r="C90" s="187" t="s">
        <v>110</v>
      </c>
      <c r="D90" s="193"/>
      <c r="E90" s="193"/>
      <c r="F90" s="193"/>
      <c r="G90" s="193"/>
      <c r="H90" s="193"/>
      <c r="I90" s="193"/>
      <c r="J90" s="193"/>
      <c r="K90" s="193"/>
      <c r="L90" s="193"/>
      <c r="M90" s="193"/>
      <c r="N90" s="193"/>
      <c r="O90" s="193"/>
      <c r="P90" s="193"/>
      <c r="Q90" s="193"/>
      <c r="R90" s="193"/>
      <c r="S90" s="193"/>
      <c r="T90" s="193"/>
      <c r="U90" s="193"/>
      <c r="V90" s="193"/>
      <c r="W90" s="193"/>
      <c r="X90" s="193"/>
      <c r="Y90" s="193"/>
      <c r="Z90" s="193"/>
      <c r="AA90" s="193"/>
      <c r="AB90" s="193"/>
      <c r="AC90" s="193"/>
      <c r="AD90" s="193"/>
      <c r="AE90" s="193"/>
      <c r="AF90" s="193"/>
      <c r="AG90" s="193"/>
      <c r="AH90" s="193"/>
      <c r="AI90" s="193"/>
      <c r="AJ90" s="193"/>
      <c r="AK90" s="193"/>
      <c r="AL90" s="193"/>
      <c r="AM90" s="193"/>
      <c r="AN90" s="193"/>
      <c r="AO90" s="193"/>
      <c r="AP90" s="193"/>
      <c r="AQ90" s="193"/>
      <c r="AR90" s="193"/>
      <c r="AS90" s="193"/>
      <c r="AT90" s="193"/>
      <c r="AU90" s="193"/>
      <c r="AV90" s="193"/>
      <c r="AW90" s="193"/>
      <c r="AX90" s="193"/>
      <c r="AY90" s="193"/>
      <c r="AZ90" s="193"/>
      <c r="BA90" s="193"/>
      <c r="BB90" s="193"/>
      <c r="BC90" s="193"/>
      <c r="BD90" s="193"/>
      <c r="BE90" s="193"/>
      <c r="BF90" s="193"/>
      <c r="BG90" s="193"/>
      <c r="BH90" s="193"/>
      <c r="BI90" s="193"/>
      <c r="BJ90" s="193"/>
      <c r="BK90" s="193"/>
      <c r="BL90" s="193"/>
      <c r="BM90" s="193"/>
      <c r="BN90" s="193"/>
      <c r="BO90" s="193"/>
      <c r="BP90" s="193"/>
      <c r="BQ90" s="194"/>
      <c r="BR90" s="6"/>
      <c r="BS90" s="6"/>
      <c r="BT90" s="6"/>
      <c r="BU90" s="6"/>
      <c r="BV90" s="6"/>
      <c r="BW90" s="6"/>
      <c r="BX90" s="6"/>
      <c r="BY90" s="6"/>
      <c r="BZ90" s="7"/>
      <c r="CB90" s="30" t="s">
        <v>153</v>
      </c>
    </row>
    <row r="91" spans="1:80" s="30" customFormat="1" ht="38.25" customHeight="1" x14ac:dyDescent="0.2">
      <c r="A91" s="76"/>
      <c r="B91" s="76"/>
      <c r="C91" s="187" t="s">
        <v>154</v>
      </c>
      <c r="D91" s="188"/>
      <c r="E91" s="188"/>
      <c r="F91" s="188"/>
      <c r="G91" s="188"/>
      <c r="H91" s="188"/>
      <c r="I91" s="188"/>
      <c r="J91" s="188"/>
      <c r="K91" s="188"/>
      <c r="L91" s="188"/>
      <c r="M91" s="188"/>
      <c r="N91" s="188"/>
      <c r="O91" s="188"/>
      <c r="P91" s="188"/>
      <c r="Q91" s="188"/>
      <c r="R91" s="188"/>
      <c r="S91" s="188"/>
      <c r="T91" s="188"/>
      <c r="U91" s="188"/>
      <c r="V91" s="188"/>
      <c r="W91" s="188"/>
      <c r="X91" s="189"/>
      <c r="Y91" s="79">
        <v>55000</v>
      </c>
      <c r="Z91" s="79"/>
      <c r="AA91" s="79"/>
      <c r="AB91" s="79"/>
      <c r="AC91" s="79"/>
      <c r="AD91" s="79">
        <v>0</v>
      </c>
      <c r="AE91" s="79"/>
      <c r="AF91" s="79"/>
      <c r="AG91" s="79"/>
      <c r="AH91" s="79"/>
      <c r="AI91" s="79">
        <v>55000</v>
      </c>
      <c r="AJ91" s="79"/>
      <c r="AK91" s="79"/>
      <c r="AL91" s="79"/>
      <c r="AM91" s="79"/>
      <c r="AN91" s="79">
        <v>45000</v>
      </c>
      <c r="AO91" s="79"/>
      <c r="AP91" s="79"/>
      <c r="AQ91" s="79"/>
      <c r="AR91" s="79"/>
      <c r="AS91" s="79">
        <v>0</v>
      </c>
      <c r="AT91" s="79"/>
      <c r="AU91" s="79"/>
      <c r="AV91" s="79"/>
      <c r="AW91" s="79"/>
      <c r="AX91" s="79">
        <v>45000</v>
      </c>
      <c r="AY91" s="79"/>
      <c r="AZ91" s="79"/>
      <c r="BA91" s="79"/>
      <c r="BB91" s="79"/>
      <c r="BC91" s="79">
        <f>AN91-Y91</f>
        <v>-10000</v>
      </c>
      <c r="BD91" s="79"/>
      <c r="BE91" s="79"/>
      <c r="BF91" s="79"/>
      <c r="BG91" s="79"/>
      <c r="BH91" s="79">
        <f>AS91-AD91</f>
        <v>0</v>
      </c>
      <c r="BI91" s="79"/>
      <c r="BJ91" s="79"/>
      <c r="BK91" s="79"/>
      <c r="BL91" s="79"/>
      <c r="BM91" s="79">
        <v>-10000</v>
      </c>
      <c r="BN91" s="79"/>
      <c r="BO91" s="79"/>
      <c r="BP91" s="79"/>
      <c r="BQ91" s="79"/>
      <c r="BR91" s="6"/>
      <c r="BS91" s="6"/>
      <c r="BT91" s="6"/>
      <c r="BU91" s="6"/>
      <c r="BV91" s="6"/>
      <c r="BW91" s="6"/>
      <c r="BX91" s="6"/>
      <c r="BY91" s="6"/>
      <c r="BZ91" s="7"/>
    </row>
    <row r="92" spans="1:80" s="30" customFormat="1" ht="25.5" customHeight="1" x14ac:dyDescent="0.2">
      <c r="A92" s="76"/>
      <c r="B92" s="76"/>
      <c r="C92" s="187" t="s">
        <v>156</v>
      </c>
      <c r="D92" s="193"/>
      <c r="E92" s="193"/>
      <c r="F92" s="193"/>
      <c r="G92" s="193"/>
      <c r="H92" s="193"/>
      <c r="I92" s="193"/>
      <c r="J92" s="193"/>
      <c r="K92" s="193"/>
      <c r="L92" s="193"/>
      <c r="M92" s="193"/>
      <c r="N92" s="193"/>
      <c r="O92" s="193"/>
      <c r="P92" s="193"/>
      <c r="Q92" s="193"/>
      <c r="R92" s="193"/>
      <c r="S92" s="193"/>
      <c r="T92" s="193"/>
      <c r="U92" s="193"/>
      <c r="V92" s="193"/>
      <c r="W92" s="193"/>
      <c r="X92" s="193"/>
      <c r="Y92" s="193"/>
      <c r="Z92" s="193"/>
      <c r="AA92" s="193"/>
      <c r="AB92" s="193"/>
      <c r="AC92" s="193"/>
      <c r="AD92" s="193"/>
      <c r="AE92" s="193"/>
      <c r="AF92" s="193"/>
      <c r="AG92" s="193"/>
      <c r="AH92" s="193"/>
      <c r="AI92" s="193"/>
      <c r="AJ92" s="193"/>
      <c r="AK92" s="193"/>
      <c r="AL92" s="193"/>
      <c r="AM92" s="193"/>
      <c r="AN92" s="193"/>
      <c r="AO92" s="193"/>
      <c r="AP92" s="193"/>
      <c r="AQ92" s="193"/>
      <c r="AR92" s="193"/>
      <c r="AS92" s="193"/>
      <c r="AT92" s="193"/>
      <c r="AU92" s="193"/>
      <c r="AV92" s="193"/>
      <c r="AW92" s="193"/>
      <c r="AX92" s="193"/>
      <c r="AY92" s="193"/>
      <c r="AZ92" s="193"/>
      <c r="BA92" s="193"/>
      <c r="BB92" s="193"/>
      <c r="BC92" s="193"/>
      <c r="BD92" s="193"/>
      <c r="BE92" s="193"/>
      <c r="BF92" s="193"/>
      <c r="BG92" s="193"/>
      <c r="BH92" s="193"/>
      <c r="BI92" s="193"/>
      <c r="BJ92" s="193"/>
      <c r="BK92" s="193"/>
      <c r="BL92" s="193"/>
      <c r="BM92" s="193"/>
      <c r="BN92" s="193"/>
      <c r="BO92" s="193"/>
      <c r="BP92" s="193"/>
      <c r="BQ92" s="194"/>
      <c r="BR92" s="6"/>
      <c r="BS92" s="6"/>
      <c r="BT92" s="6"/>
      <c r="BU92" s="6"/>
      <c r="BV92" s="6"/>
      <c r="BW92" s="6"/>
      <c r="BX92" s="6"/>
      <c r="BY92" s="6"/>
      <c r="BZ92" s="7"/>
      <c r="CB92" s="30" t="s">
        <v>155</v>
      </c>
    </row>
    <row r="93" spans="1:80" s="192" customFormat="1" x14ac:dyDescent="0.2">
      <c r="A93" s="84"/>
      <c r="B93" s="84"/>
      <c r="C93" s="184" t="s">
        <v>157</v>
      </c>
      <c r="D93" s="190"/>
      <c r="E93" s="190"/>
      <c r="F93" s="190"/>
      <c r="G93" s="190"/>
      <c r="H93" s="190"/>
      <c r="I93" s="190"/>
      <c r="J93" s="190"/>
      <c r="K93" s="190"/>
      <c r="L93" s="190"/>
      <c r="M93" s="190"/>
      <c r="N93" s="190"/>
      <c r="O93" s="190"/>
      <c r="P93" s="190"/>
      <c r="Q93" s="190"/>
      <c r="R93" s="190"/>
      <c r="S93" s="190"/>
      <c r="T93" s="190"/>
      <c r="U93" s="190"/>
      <c r="V93" s="190"/>
      <c r="W93" s="190"/>
      <c r="X93" s="191"/>
      <c r="Y93" s="45"/>
      <c r="Z93" s="45"/>
      <c r="AA93" s="45"/>
      <c r="AB93" s="45"/>
      <c r="AC93" s="45"/>
      <c r="AD93" s="45"/>
      <c r="AE93" s="45"/>
      <c r="AF93" s="45"/>
      <c r="AG93" s="45"/>
      <c r="AH93" s="45"/>
      <c r="AI93" s="45"/>
      <c r="AJ93" s="45"/>
      <c r="AK93" s="45"/>
      <c r="AL93" s="45"/>
      <c r="AM93" s="45"/>
      <c r="AN93" s="45"/>
      <c r="AO93" s="45"/>
      <c r="AP93" s="45"/>
      <c r="AQ93" s="45"/>
      <c r="AR93" s="45"/>
      <c r="AS93" s="45"/>
      <c r="AT93" s="45"/>
      <c r="AU93" s="45"/>
      <c r="AV93" s="45"/>
      <c r="AW93" s="45"/>
      <c r="AX93" s="45"/>
      <c r="AY93" s="45"/>
      <c r="AZ93" s="45"/>
      <c r="BA93" s="45"/>
      <c r="BB93" s="45"/>
      <c r="BC93" s="45"/>
      <c r="BD93" s="45"/>
      <c r="BE93" s="45"/>
      <c r="BF93" s="45"/>
      <c r="BG93" s="45"/>
      <c r="BH93" s="45"/>
      <c r="BI93" s="45"/>
      <c r="BJ93" s="45"/>
      <c r="BK93" s="45"/>
      <c r="BL93" s="45"/>
      <c r="BM93" s="45"/>
      <c r="BN93" s="45"/>
      <c r="BO93" s="45"/>
      <c r="BP93" s="45"/>
      <c r="BQ93" s="45"/>
      <c r="BR93" s="182"/>
      <c r="BS93" s="182"/>
      <c r="BT93" s="182"/>
      <c r="BU93" s="182"/>
      <c r="BV93" s="182"/>
      <c r="BW93" s="182"/>
      <c r="BX93" s="182"/>
      <c r="BY93" s="182"/>
      <c r="BZ93" s="183"/>
    </row>
    <row r="94" spans="1:80" s="30" customFormat="1" ht="25.5" customHeight="1" x14ac:dyDescent="0.2">
      <c r="A94" s="76"/>
      <c r="B94" s="76"/>
      <c r="C94" s="187" t="s">
        <v>158</v>
      </c>
      <c r="D94" s="188"/>
      <c r="E94" s="188"/>
      <c r="F94" s="188"/>
      <c r="G94" s="188"/>
      <c r="H94" s="188"/>
      <c r="I94" s="188"/>
      <c r="J94" s="188"/>
      <c r="K94" s="188"/>
      <c r="L94" s="188"/>
      <c r="M94" s="188"/>
      <c r="N94" s="188"/>
      <c r="O94" s="188"/>
      <c r="P94" s="188"/>
      <c r="Q94" s="188"/>
      <c r="R94" s="188"/>
      <c r="S94" s="188"/>
      <c r="T94" s="188"/>
      <c r="U94" s="188"/>
      <c r="V94" s="188"/>
      <c r="W94" s="188"/>
      <c r="X94" s="189"/>
      <c r="Y94" s="79">
        <v>6</v>
      </c>
      <c r="Z94" s="79"/>
      <c r="AA94" s="79"/>
      <c r="AB94" s="79"/>
      <c r="AC94" s="79"/>
      <c r="AD94" s="79">
        <v>0</v>
      </c>
      <c r="AE94" s="79"/>
      <c r="AF94" s="79"/>
      <c r="AG94" s="79"/>
      <c r="AH94" s="79"/>
      <c r="AI94" s="79">
        <v>6</v>
      </c>
      <c r="AJ94" s="79"/>
      <c r="AK94" s="79"/>
      <c r="AL94" s="79"/>
      <c r="AM94" s="79"/>
      <c r="AN94" s="79">
        <v>0</v>
      </c>
      <c r="AO94" s="79"/>
      <c r="AP94" s="79"/>
      <c r="AQ94" s="79"/>
      <c r="AR94" s="79"/>
      <c r="AS94" s="79">
        <v>0</v>
      </c>
      <c r="AT94" s="79"/>
      <c r="AU94" s="79"/>
      <c r="AV94" s="79"/>
      <c r="AW94" s="79"/>
      <c r="AX94" s="79">
        <v>0</v>
      </c>
      <c r="AY94" s="79"/>
      <c r="AZ94" s="79"/>
      <c r="BA94" s="79"/>
      <c r="BB94" s="79"/>
      <c r="BC94" s="79">
        <f>AN94-Y94</f>
        <v>-6</v>
      </c>
      <c r="BD94" s="79"/>
      <c r="BE94" s="79"/>
      <c r="BF94" s="79"/>
      <c r="BG94" s="79"/>
      <c r="BH94" s="79">
        <f>AS94-AD94</f>
        <v>0</v>
      </c>
      <c r="BI94" s="79"/>
      <c r="BJ94" s="79"/>
      <c r="BK94" s="79"/>
      <c r="BL94" s="79"/>
      <c r="BM94" s="79">
        <v>-6</v>
      </c>
      <c r="BN94" s="79"/>
      <c r="BO94" s="79"/>
      <c r="BP94" s="79"/>
      <c r="BQ94" s="79"/>
      <c r="BR94" s="6"/>
      <c r="BS94" s="6"/>
      <c r="BT94" s="6"/>
      <c r="BU94" s="6"/>
      <c r="BV94" s="6"/>
      <c r="BW94" s="6"/>
      <c r="BX94" s="6"/>
      <c r="BY94" s="6"/>
      <c r="BZ94" s="7"/>
    </row>
    <row r="95" spans="1:80" s="30" customFormat="1" ht="12.75" customHeight="1" x14ac:dyDescent="0.2">
      <c r="A95" s="76"/>
      <c r="B95" s="76"/>
      <c r="C95" s="187" t="s">
        <v>160</v>
      </c>
      <c r="D95" s="193"/>
      <c r="E95" s="193"/>
      <c r="F95" s="193"/>
      <c r="G95" s="193"/>
      <c r="H95" s="193"/>
      <c r="I95" s="193"/>
      <c r="J95" s="193"/>
      <c r="K95" s="193"/>
      <c r="L95" s="193"/>
      <c r="M95" s="193"/>
      <c r="N95" s="193"/>
      <c r="O95" s="193"/>
      <c r="P95" s="193"/>
      <c r="Q95" s="193"/>
      <c r="R95" s="193"/>
      <c r="S95" s="193"/>
      <c r="T95" s="193"/>
      <c r="U95" s="193"/>
      <c r="V95" s="193"/>
      <c r="W95" s="193"/>
      <c r="X95" s="193"/>
      <c r="Y95" s="193"/>
      <c r="Z95" s="193"/>
      <c r="AA95" s="193"/>
      <c r="AB95" s="193"/>
      <c r="AC95" s="193"/>
      <c r="AD95" s="193"/>
      <c r="AE95" s="193"/>
      <c r="AF95" s="193"/>
      <c r="AG95" s="193"/>
      <c r="AH95" s="193"/>
      <c r="AI95" s="193"/>
      <c r="AJ95" s="193"/>
      <c r="AK95" s="193"/>
      <c r="AL95" s="193"/>
      <c r="AM95" s="193"/>
      <c r="AN95" s="193"/>
      <c r="AO95" s="193"/>
      <c r="AP95" s="193"/>
      <c r="AQ95" s="193"/>
      <c r="AR95" s="193"/>
      <c r="AS95" s="193"/>
      <c r="AT95" s="193"/>
      <c r="AU95" s="193"/>
      <c r="AV95" s="193"/>
      <c r="AW95" s="193"/>
      <c r="AX95" s="193"/>
      <c r="AY95" s="193"/>
      <c r="AZ95" s="193"/>
      <c r="BA95" s="193"/>
      <c r="BB95" s="193"/>
      <c r="BC95" s="193"/>
      <c r="BD95" s="193"/>
      <c r="BE95" s="193"/>
      <c r="BF95" s="193"/>
      <c r="BG95" s="193"/>
      <c r="BH95" s="193"/>
      <c r="BI95" s="193"/>
      <c r="BJ95" s="193"/>
      <c r="BK95" s="193"/>
      <c r="BL95" s="193"/>
      <c r="BM95" s="193"/>
      <c r="BN95" s="193"/>
      <c r="BO95" s="193"/>
      <c r="BP95" s="193"/>
      <c r="BQ95" s="194"/>
      <c r="BR95" s="6"/>
      <c r="BS95" s="6"/>
      <c r="BT95" s="6"/>
      <c r="BU95" s="6"/>
      <c r="BV95" s="6"/>
      <c r="BW95" s="6"/>
      <c r="BX95" s="6"/>
      <c r="BY95" s="6"/>
      <c r="BZ95" s="7"/>
      <c r="CB95" s="30" t="s">
        <v>159</v>
      </c>
    </row>
    <row r="96" spans="1:80" s="30" customFormat="1" ht="12.75" customHeight="1" x14ac:dyDescent="0.2">
      <c r="A96" s="76"/>
      <c r="B96" s="76"/>
      <c r="C96" s="187" t="s">
        <v>161</v>
      </c>
      <c r="D96" s="188"/>
      <c r="E96" s="188"/>
      <c r="F96" s="188"/>
      <c r="G96" s="188"/>
      <c r="H96" s="188"/>
      <c r="I96" s="188"/>
      <c r="J96" s="188"/>
      <c r="K96" s="188"/>
      <c r="L96" s="188"/>
      <c r="M96" s="188"/>
      <c r="N96" s="188"/>
      <c r="O96" s="188"/>
      <c r="P96" s="188"/>
      <c r="Q96" s="188"/>
      <c r="R96" s="188"/>
      <c r="S96" s="188"/>
      <c r="T96" s="188"/>
      <c r="U96" s="188"/>
      <c r="V96" s="188"/>
      <c r="W96" s="188"/>
      <c r="X96" s="189"/>
      <c r="Y96" s="79">
        <v>9</v>
      </c>
      <c r="Z96" s="79"/>
      <c r="AA96" s="79"/>
      <c r="AB96" s="79"/>
      <c r="AC96" s="79"/>
      <c r="AD96" s="79">
        <v>0</v>
      </c>
      <c r="AE96" s="79"/>
      <c r="AF96" s="79"/>
      <c r="AG96" s="79"/>
      <c r="AH96" s="79"/>
      <c r="AI96" s="79">
        <v>9</v>
      </c>
      <c r="AJ96" s="79"/>
      <c r="AK96" s="79"/>
      <c r="AL96" s="79"/>
      <c r="AM96" s="79"/>
      <c r="AN96" s="79">
        <v>5</v>
      </c>
      <c r="AO96" s="79"/>
      <c r="AP96" s="79"/>
      <c r="AQ96" s="79"/>
      <c r="AR96" s="79"/>
      <c r="AS96" s="79">
        <v>0</v>
      </c>
      <c r="AT96" s="79"/>
      <c r="AU96" s="79"/>
      <c r="AV96" s="79"/>
      <c r="AW96" s="79"/>
      <c r="AX96" s="79">
        <v>5</v>
      </c>
      <c r="AY96" s="79"/>
      <c r="AZ96" s="79"/>
      <c r="BA96" s="79"/>
      <c r="BB96" s="79"/>
      <c r="BC96" s="79">
        <f>AN96-Y96</f>
        <v>-4</v>
      </c>
      <c r="BD96" s="79"/>
      <c r="BE96" s="79"/>
      <c r="BF96" s="79"/>
      <c r="BG96" s="79"/>
      <c r="BH96" s="79">
        <f>AS96-AD96</f>
        <v>0</v>
      </c>
      <c r="BI96" s="79"/>
      <c r="BJ96" s="79"/>
      <c r="BK96" s="79"/>
      <c r="BL96" s="79"/>
      <c r="BM96" s="79">
        <v>-4</v>
      </c>
      <c r="BN96" s="79"/>
      <c r="BO96" s="79"/>
      <c r="BP96" s="79"/>
      <c r="BQ96" s="79"/>
      <c r="BR96" s="6"/>
      <c r="BS96" s="6"/>
      <c r="BT96" s="6"/>
      <c r="BU96" s="6"/>
      <c r="BV96" s="6"/>
      <c r="BW96" s="6"/>
      <c r="BX96" s="6"/>
      <c r="BY96" s="6"/>
      <c r="BZ96" s="7"/>
    </row>
    <row r="97" spans="1:80" s="30" customFormat="1" ht="25.5" customHeight="1" x14ac:dyDescent="0.2">
      <c r="A97" s="76"/>
      <c r="B97" s="76"/>
      <c r="C97" s="187" t="s">
        <v>163</v>
      </c>
      <c r="D97" s="193"/>
      <c r="E97" s="193"/>
      <c r="F97" s="193"/>
      <c r="G97" s="193"/>
      <c r="H97" s="193"/>
      <c r="I97" s="193"/>
      <c r="J97" s="193"/>
      <c r="K97" s="193"/>
      <c r="L97" s="193"/>
      <c r="M97" s="193"/>
      <c r="N97" s="193"/>
      <c r="O97" s="193"/>
      <c r="P97" s="193"/>
      <c r="Q97" s="193"/>
      <c r="R97" s="193"/>
      <c r="S97" s="193"/>
      <c r="T97" s="193"/>
      <c r="U97" s="193"/>
      <c r="V97" s="193"/>
      <c r="W97" s="193"/>
      <c r="X97" s="193"/>
      <c r="Y97" s="193"/>
      <c r="Z97" s="193"/>
      <c r="AA97" s="193"/>
      <c r="AB97" s="193"/>
      <c r="AC97" s="193"/>
      <c r="AD97" s="193"/>
      <c r="AE97" s="193"/>
      <c r="AF97" s="193"/>
      <c r="AG97" s="193"/>
      <c r="AH97" s="193"/>
      <c r="AI97" s="193"/>
      <c r="AJ97" s="193"/>
      <c r="AK97" s="193"/>
      <c r="AL97" s="193"/>
      <c r="AM97" s="193"/>
      <c r="AN97" s="193"/>
      <c r="AO97" s="193"/>
      <c r="AP97" s="193"/>
      <c r="AQ97" s="193"/>
      <c r="AR97" s="193"/>
      <c r="AS97" s="193"/>
      <c r="AT97" s="193"/>
      <c r="AU97" s="193"/>
      <c r="AV97" s="193"/>
      <c r="AW97" s="193"/>
      <c r="AX97" s="193"/>
      <c r="AY97" s="193"/>
      <c r="AZ97" s="193"/>
      <c r="BA97" s="193"/>
      <c r="BB97" s="193"/>
      <c r="BC97" s="193"/>
      <c r="BD97" s="193"/>
      <c r="BE97" s="193"/>
      <c r="BF97" s="193"/>
      <c r="BG97" s="193"/>
      <c r="BH97" s="193"/>
      <c r="BI97" s="193"/>
      <c r="BJ97" s="193"/>
      <c r="BK97" s="193"/>
      <c r="BL97" s="193"/>
      <c r="BM97" s="193"/>
      <c r="BN97" s="193"/>
      <c r="BO97" s="193"/>
      <c r="BP97" s="193"/>
      <c r="BQ97" s="194"/>
      <c r="BR97" s="6"/>
      <c r="BS97" s="6"/>
      <c r="BT97" s="6"/>
      <c r="BU97" s="6"/>
      <c r="BV97" s="6"/>
      <c r="BW97" s="6"/>
      <c r="BX97" s="6"/>
      <c r="BY97" s="6"/>
      <c r="BZ97" s="7"/>
      <c r="CB97" s="30" t="s">
        <v>162</v>
      </c>
    </row>
    <row r="98" spans="1:80" s="30" customFormat="1" ht="12.75" customHeight="1" x14ac:dyDescent="0.2">
      <c r="A98" s="76"/>
      <c r="B98" s="76"/>
      <c r="C98" s="187" t="s">
        <v>164</v>
      </c>
      <c r="D98" s="188"/>
      <c r="E98" s="188"/>
      <c r="F98" s="188"/>
      <c r="G98" s="188"/>
      <c r="H98" s="188"/>
      <c r="I98" s="188"/>
      <c r="J98" s="188"/>
      <c r="K98" s="188"/>
      <c r="L98" s="188"/>
      <c r="M98" s="188"/>
      <c r="N98" s="188"/>
      <c r="O98" s="188"/>
      <c r="P98" s="188"/>
      <c r="Q98" s="188"/>
      <c r="R98" s="188"/>
      <c r="S98" s="188"/>
      <c r="T98" s="188"/>
      <c r="U98" s="188"/>
      <c r="V98" s="188"/>
      <c r="W98" s="188"/>
      <c r="X98" s="189"/>
      <c r="Y98" s="79">
        <v>14</v>
      </c>
      <c r="Z98" s="79"/>
      <c r="AA98" s="79"/>
      <c r="AB98" s="79"/>
      <c r="AC98" s="79"/>
      <c r="AD98" s="79">
        <v>0</v>
      </c>
      <c r="AE98" s="79"/>
      <c r="AF98" s="79"/>
      <c r="AG98" s="79"/>
      <c r="AH98" s="79"/>
      <c r="AI98" s="79">
        <v>14</v>
      </c>
      <c r="AJ98" s="79"/>
      <c r="AK98" s="79"/>
      <c r="AL98" s="79"/>
      <c r="AM98" s="79"/>
      <c r="AN98" s="79">
        <v>18</v>
      </c>
      <c r="AO98" s="79"/>
      <c r="AP98" s="79"/>
      <c r="AQ98" s="79"/>
      <c r="AR98" s="79"/>
      <c r="AS98" s="79">
        <v>0</v>
      </c>
      <c r="AT98" s="79"/>
      <c r="AU98" s="79"/>
      <c r="AV98" s="79"/>
      <c r="AW98" s="79"/>
      <c r="AX98" s="79">
        <v>18</v>
      </c>
      <c r="AY98" s="79"/>
      <c r="AZ98" s="79"/>
      <c r="BA98" s="79"/>
      <c r="BB98" s="79"/>
      <c r="BC98" s="79">
        <f>AN98-Y98</f>
        <v>4</v>
      </c>
      <c r="BD98" s="79"/>
      <c r="BE98" s="79"/>
      <c r="BF98" s="79"/>
      <c r="BG98" s="79"/>
      <c r="BH98" s="79">
        <f>AS98-AD98</f>
        <v>0</v>
      </c>
      <c r="BI98" s="79"/>
      <c r="BJ98" s="79"/>
      <c r="BK98" s="79"/>
      <c r="BL98" s="79"/>
      <c r="BM98" s="79">
        <v>4</v>
      </c>
      <c r="BN98" s="79"/>
      <c r="BO98" s="79"/>
      <c r="BP98" s="79"/>
      <c r="BQ98" s="79"/>
      <c r="BR98" s="6"/>
      <c r="BS98" s="6"/>
      <c r="BT98" s="6"/>
      <c r="BU98" s="6"/>
      <c r="BV98" s="6"/>
      <c r="BW98" s="6"/>
      <c r="BX98" s="6"/>
      <c r="BY98" s="6"/>
      <c r="BZ98" s="7"/>
    </row>
    <row r="99" spans="1:80" s="30" customFormat="1" ht="25.5" customHeight="1" x14ac:dyDescent="0.2">
      <c r="A99" s="76"/>
      <c r="B99" s="76"/>
      <c r="C99" s="187" t="s">
        <v>166</v>
      </c>
      <c r="D99" s="193"/>
      <c r="E99" s="193"/>
      <c r="F99" s="193"/>
      <c r="G99" s="193"/>
      <c r="H99" s="193"/>
      <c r="I99" s="193"/>
      <c r="J99" s="193"/>
      <c r="K99" s="193"/>
      <c r="L99" s="193"/>
      <c r="M99" s="193"/>
      <c r="N99" s="193"/>
      <c r="O99" s="193"/>
      <c r="P99" s="193"/>
      <c r="Q99" s="193"/>
      <c r="R99" s="193"/>
      <c r="S99" s="193"/>
      <c r="T99" s="193"/>
      <c r="U99" s="193"/>
      <c r="V99" s="193"/>
      <c r="W99" s="193"/>
      <c r="X99" s="193"/>
      <c r="Y99" s="193"/>
      <c r="Z99" s="193"/>
      <c r="AA99" s="193"/>
      <c r="AB99" s="193"/>
      <c r="AC99" s="193"/>
      <c r="AD99" s="193"/>
      <c r="AE99" s="193"/>
      <c r="AF99" s="193"/>
      <c r="AG99" s="193"/>
      <c r="AH99" s="193"/>
      <c r="AI99" s="193"/>
      <c r="AJ99" s="193"/>
      <c r="AK99" s="193"/>
      <c r="AL99" s="193"/>
      <c r="AM99" s="193"/>
      <c r="AN99" s="193"/>
      <c r="AO99" s="193"/>
      <c r="AP99" s="193"/>
      <c r="AQ99" s="193"/>
      <c r="AR99" s="193"/>
      <c r="AS99" s="193"/>
      <c r="AT99" s="193"/>
      <c r="AU99" s="193"/>
      <c r="AV99" s="193"/>
      <c r="AW99" s="193"/>
      <c r="AX99" s="193"/>
      <c r="AY99" s="193"/>
      <c r="AZ99" s="193"/>
      <c r="BA99" s="193"/>
      <c r="BB99" s="193"/>
      <c r="BC99" s="193"/>
      <c r="BD99" s="193"/>
      <c r="BE99" s="193"/>
      <c r="BF99" s="193"/>
      <c r="BG99" s="193"/>
      <c r="BH99" s="193"/>
      <c r="BI99" s="193"/>
      <c r="BJ99" s="193"/>
      <c r="BK99" s="193"/>
      <c r="BL99" s="193"/>
      <c r="BM99" s="193"/>
      <c r="BN99" s="193"/>
      <c r="BO99" s="193"/>
      <c r="BP99" s="193"/>
      <c r="BQ99" s="194"/>
      <c r="BR99" s="6"/>
      <c r="BS99" s="6"/>
      <c r="BT99" s="6"/>
      <c r="BU99" s="6"/>
      <c r="BV99" s="6"/>
      <c r="BW99" s="6"/>
      <c r="BX99" s="6"/>
      <c r="BY99" s="6"/>
      <c r="BZ99" s="7"/>
      <c r="CB99" s="30" t="s">
        <v>165</v>
      </c>
    </row>
    <row r="100" spans="1:80" s="30" customFormat="1" ht="12.75" customHeight="1" x14ac:dyDescent="0.2">
      <c r="A100" s="76"/>
      <c r="B100" s="76"/>
      <c r="C100" s="187" t="s">
        <v>167</v>
      </c>
      <c r="D100" s="188"/>
      <c r="E100" s="188"/>
      <c r="F100" s="188"/>
      <c r="G100" s="188"/>
      <c r="H100" s="188"/>
      <c r="I100" s="188"/>
      <c r="J100" s="188"/>
      <c r="K100" s="188"/>
      <c r="L100" s="188"/>
      <c r="M100" s="188"/>
      <c r="N100" s="188"/>
      <c r="O100" s="188"/>
      <c r="P100" s="188"/>
      <c r="Q100" s="188"/>
      <c r="R100" s="188"/>
      <c r="S100" s="188"/>
      <c r="T100" s="188"/>
      <c r="U100" s="188"/>
      <c r="V100" s="188"/>
      <c r="W100" s="188"/>
      <c r="X100" s="189"/>
      <c r="Y100" s="79">
        <v>300</v>
      </c>
      <c r="Z100" s="79"/>
      <c r="AA100" s="79"/>
      <c r="AB100" s="79"/>
      <c r="AC100" s="79"/>
      <c r="AD100" s="79">
        <v>0</v>
      </c>
      <c r="AE100" s="79"/>
      <c r="AF100" s="79"/>
      <c r="AG100" s="79"/>
      <c r="AH100" s="79"/>
      <c r="AI100" s="79">
        <v>300</v>
      </c>
      <c r="AJ100" s="79"/>
      <c r="AK100" s="79"/>
      <c r="AL100" s="79"/>
      <c r="AM100" s="79"/>
      <c r="AN100" s="79">
        <v>0</v>
      </c>
      <c r="AO100" s="79"/>
      <c r="AP100" s="79"/>
      <c r="AQ100" s="79"/>
      <c r="AR100" s="79"/>
      <c r="AS100" s="79">
        <v>0</v>
      </c>
      <c r="AT100" s="79"/>
      <c r="AU100" s="79"/>
      <c r="AV100" s="79"/>
      <c r="AW100" s="79"/>
      <c r="AX100" s="79">
        <v>0</v>
      </c>
      <c r="AY100" s="79"/>
      <c r="AZ100" s="79"/>
      <c r="BA100" s="79"/>
      <c r="BB100" s="79"/>
      <c r="BC100" s="79">
        <f>AN100-Y100</f>
        <v>-300</v>
      </c>
      <c r="BD100" s="79"/>
      <c r="BE100" s="79"/>
      <c r="BF100" s="79"/>
      <c r="BG100" s="79"/>
      <c r="BH100" s="79">
        <f>AS100-AD100</f>
        <v>0</v>
      </c>
      <c r="BI100" s="79"/>
      <c r="BJ100" s="79"/>
      <c r="BK100" s="79"/>
      <c r="BL100" s="79"/>
      <c r="BM100" s="79">
        <v>-300</v>
      </c>
      <c r="BN100" s="79"/>
      <c r="BO100" s="79"/>
      <c r="BP100" s="79"/>
      <c r="BQ100" s="79"/>
      <c r="BR100" s="6"/>
      <c r="BS100" s="6"/>
      <c r="BT100" s="6"/>
      <c r="BU100" s="6"/>
      <c r="BV100" s="6"/>
      <c r="BW100" s="6"/>
      <c r="BX100" s="6"/>
      <c r="BY100" s="6"/>
      <c r="BZ100" s="7"/>
    </row>
    <row r="101" spans="1:80" s="30" customFormat="1" ht="25.5" customHeight="1" x14ac:dyDescent="0.2">
      <c r="A101" s="76"/>
      <c r="B101" s="76"/>
      <c r="C101" s="187" t="s">
        <v>169</v>
      </c>
      <c r="D101" s="193"/>
      <c r="E101" s="193"/>
      <c r="F101" s="193"/>
      <c r="G101" s="193"/>
      <c r="H101" s="193"/>
      <c r="I101" s="193"/>
      <c r="J101" s="193"/>
      <c r="K101" s="193"/>
      <c r="L101" s="193"/>
      <c r="M101" s="193"/>
      <c r="N101" s="193"/>
      <c r="O101" s="193"/>
      <c r="P101" s="193"/>
      <c r="Q101" s="193"/>
      <c r="R101" s="193"/>
      <c r="S101" s="193"/>
      <c r="T101" s="193"/>
      <c r="U101" s="193"/>
      <c r="V101" s="193"/>
      <c r="W101" s="193"/>
      <c r="X101" s="193"/>
      <c r="Y101" s="193"/>
      <c r="Z101" s="193"/>
      <c r="AA101" s="193"/>
      <c r="AB101" s="193"/>
      <c r="AC101" s="193"/>
      <c r="AD101" s="193"/>
      <c r="AE101" s="193"/>
      <c r="AF101" s="193"/>
      <c r="AG101" s="193"/>
      <c r="AH101" s="193"/>
      <c r="AI101" s="193"/>
      <c r="AJ101" s="193"/>
      <c r="AK101" s="193"/>
      <c r="AL101" s="193"/>
      <c r="AM101" s="193"/>
      <c r="AN101" s="193"/>
      <c r="AO101" s="193"/>
      <c r="AP101" s="193"/>
      <c r="AQ101" s="193"/>
      <c r="AR101" s="193"/>
      <c r="AS101" s="193"/>
      <c r="AT101" s="193"/>
      <c r="AU101" s="193"/>
      <c r="AV101" s="193"/>
      <c r="AW101" s="193"/>
      <c r="AX101" s="193"/>
      <c r="AY101" s="193"/>
      <c r="AZ101" s="193"/>
      <c r="BA101" s="193"/>
      <c r="BB101" s="193"/>
      <c r="BC101" s="193"/>
      <c r="BD101" s="193"/>
      <c r="BE101" s="193"/>
      <c r="BF101" s="193"/>
      <c r="BG101" s="193"/>
      <c r="BH101" s="193"/>
      <c r="BI101" s="193"/>
      <c r="BJ101" s="193"/>
      <c r="BK101" s="193"/>
      <c r="BL101" s="193"/>
      <c r="BM101" s="193"/>
      <c r="BN101" s="193"/>
      <c r="BO101" s="193"/>
      <c r="BP101" s="193"/>
      <c r="BQ101" s="194"/>
      <c r="BR101" s="6"/>
      <c r="BS101" s="6"/>
      <c r="BT101" s="6"/>
      <c r="BU101" s="6"/>
      <c r="BV101" s="6"/>
      <c r="BW101" s="6"/>
      <c r="BX101" s="6"/>
      <c r="BY101" s="6"/>
      <c r="BZ101" s="7"/>
      <c r="CB101" s="30" t="s">
        <v>168</v>
      </c>
    </row>
    <row r="102" spans="1:80" s="30" customFormat="1" ht="12.75" customHeight="1" x14ac:dyDescent="0.2">
      <c r="A102" s="76"/>
      <c r="B102" s="76"/>
      <c r="C102" s="187" t="s">
        <v>170</v>
      </c>
      <c r="D102" s="188"/>
      <c r="E102" s="188"/>
      <c r="F102" s="188"/>
      <c r="G102" s="188"/>
      <c r="H102" s="188"/>
      <c r="I102" s="188"/>
      <c r="J102" s="188"/>
      <c r="K102" s="188"/>
      <c r="L102" s="188"/>
      <c r="M102" s="188"/>
      <c r="N102" s="188"/>
      <c r="O102" s="188"/>
      <c r="P102" s="188"/>
      <c r="Q102" s="188"/>
      <c r="R102" s="188"/>
      <c r="S102" s="188"/>
      <c r="T102" s="188"/>
      <c r="U102" s="188"/>
      <c r="V102" s="188"/>
      <c r="W102" s="188"/>
      <c r="X102" s="189"/>
      <c r="Y102" s="79">
        <v>27</v>
      </c>
      <c r="Z102" s="79"/>
      <c r="AA102" s="79"/>
      <c r="AB102" s="79"/>
      <c r="AC102" s="79"/>
      <c r="AD102" s="79">
        <v>0</v>
      </c>
      <c r="AE102" s="79"/>
      <c r="AF102" s="79"/>
      <c r="AG102" s="79"/>
      <c r="AH102" s="79"/>
      <c r="AI102" s="79">
        <v>27</v>
      </c>
      <c r="AJ102" s="79"/>
      <c r="AK102" s="79"/>
      <c r="AL102" s="79"/>
      <c r="AM102" s="79"/>
      <c r="AN102" s="79">
        <v>24</v>
      </c>
      <c r="AO102" s="79"/>
      <c r="AP102" s="79"/>
      <c r="AQ102" s="79"/>
      <c r="AR102" s="79"/>
      <c r="AS102" s="79">
        <v>0</v>
      </c>
      <c r="AT102" s="79"/>
      <c r="AU102" s="79"/>
      <c r="AV102" s="79"/>
      <c r="AW102" s="79"/>
      <c r="AX102" s="79">
        <v>24</v>
      </c>
      <c r="AY102" s="79"/>
      <c r="AZ102" s="79"/>
      <c r="BA102" s="79"/>
      <c r="BB102" s="79"/>
      <c r="BC102" s="79">
        <f>AN102-Y102</f>
        <v>-3</v>
      </c>
      <c r="BD102" s="79"/>
      <c r="BE102" s="79"/>
      <c r="BF102" s="79"/>
      <c r="BG102" s="79"/>
      <c r="BH102" s="79">
        <f>AS102-AD102</f>
        <v>0</v>
      </c>
      <c r="BI102" s="79"/>
      <c r="BJ102" s="79"/>
      <c r="BK102" s="79"/>
      <c r="BL102" s="79"/>
      <c r="BM102" s="79">
        <v>-3</v>
      </c>
      <c r="BN102" s="79"/>
      <c r="BO102" s="79"/>
      <c r="BP102" s="79"/>
      <c r="BQ102" s="79"/>
      <c r="BR102" s="6"/>
      <c r="BS102" s="6"/>
      <c r="BT102" s="6"/>
      <c r="BU102" s="6"/>
      <c r="BV102" s="6"/>
      <c r="BW102" s="6"/>
      <c r="BX102" s="6"/>
      <c r="BY102" s="6"/>
      <c r="BZ102" s="7"/>
    </row>
    <row r="103" spans="1:80" s="30" customFormat="1" ht="12.75" customHeight="1" x14ac:dyDescent="0.2">
      <c r="A103" s="76"/>
      <c r="B103" s="76"/>
      <c r="C103" s="187" t="s">
        <v>172</v>
      </c>
      <c r="D103" s="193"/>
      <c r="E103" s="193"/>
      <c r="F103" s="193"/>
      <c r="G103" s="193"/>
      <c r="H103" s="193"/>
      <c r="I103" s="193"/>
      <c r="J103" s="193"/>
      <c r="K103" s="193"/>
      <c r="L103" s="193"/>
      <c r="M103" s="193"/>
      <c r="N103" s="193"/>
      <c r="O103" s="193"/>
      <c r="P103" s="193"/>
      <c r="Q103" s="193"/>
      <c r="R103" s="193"/>
      <c r="S103" s="193"/>
      <c r="T103" s="193"/>
      <c r="U103" s="193"/>
      <c r="V103" s="193"/>
      <c r="W103" s="193"/>
      <c r="X103" s="193"/>
      <c r="Y103" s="193"/>
      <c r="Z103" s="193"/>
      <c r="AA103" s="193"/>
      <c r="AB103" s="193"/>
      <c r="AC103" s="193"/>
      <c r="AD103" s="193"/>
      <c r="AE103" s="193"/>
      <c r="AF103" s="193"/>
      <c r="AG103" s="193"/>
      <c r="AH103" s="193"/>
      <c r="AI103" s="193"/>
      <c r="AJ103" s="193"/>
      <c r="AK103" s="193"/>
      <c r="AL103" s="193"/>
      <c r="AM103" s="193"/>
      <c r="AN103" s="193"/>
      <c r="AO103" s="193"/>
      <c r="AP103" s="193"/>
      <c r="AQ103" s="193"/>
      <c r="AR103" s="193"/>
      <c r="AS103" s="193"/>
      <c r="AT103" s="193"/>
      <c r="AU103" s="193"/>
      <c r="AV103" s="193"/>
      <c r="AW103" s="193"/>
      <c r="AX103" s="193"/>
      <c r="AY103" s="193"/>
      <c r="AZ103" s="193"/>
      <c r="BA103" s="193"/>
      <c r="BB103" s="193"/>
      <c r="BC103" s="193"/>
      <c r="BD103" s="193"/>
      <c r="BE103" s="193"/>
      <c r="BF103" s="193"/>
      <c r="BG103" s="193"/>
      <c r="BH103" s="193"/>
      <c r="BI103" s="193"/>
      <c r="BJ103" s="193"/>
      <c r="BK103" s="193"/>
      <c r="BL103" s="193"/>
      <c r="BM103" s="193"/>
      <c r="BN103" s="193"/>
      <c r="BO103" s="193"/>
      <c r="BP103" s="193"/>
      <c r="BQ103" s="194"/>
      <c r="BR103" s="6"/>
      <c r="BS103" s="6"/>
      <c r="BT103" s="6"/>
      <c r="BU103" s="6"/>
      <c r="BV103" s="6"/>
      <c r="BW103" s="6"/>
      <c r="BX103" s="6"/>
      <c r="BY103" s="6"/>
      <c r="BZ103" s="7"/>
      <c r="CB103" s="30" t="s">
        <v>171</v>
      </c>
    </row>
    <row r="104" spans="1:80" s="30" customFormat="1" ht="12.75" customHeight="1" x14ac:dyDescent="0.2">
      <c r="A104" s="76"/>
      <c r="B104" s="76"/>
      <c r="C104" s="187" t="s">
        <v>173</v>
      </c>
      <c r="D104" s="188"/>
      <c r="E104" s="188"/>
      <c r="F104" s="188"/>
      <c r="G104" s="188"/>
      <c r="H104" s="188"/>
      <c r="I104" s="188"/>
      <c r="J104" s="188"/>
      <c r="K104" s="188"/>
      <c r="L104" s="188"/>
      <c r="M104" s="188"/>
      <c r="N104" s="188"/>
      <c r="O104" s="188"/>
      <c r="P104" s="188"/>
      <c r="Q104" s="188"/>
      <c r="R104" s="188"/>
      <c r="S104" s="188"/>
      <c r="T104" s="188"/>
      <c r="U104" s="188"/>
      <c r="V104" s="188"/>
      <c r="W104" s="188"/>
      <c r="X104" s="189"/>
      <c r="Y104" s="79">
        <v>2</v>
      </c>
      <c r="Z104" s="79"/>
      <c r="AA104" s="79"/>
      <c r="AB104" s="79"/>
      <c r="AC104" s="79"/>
      <c r="AD104" s="79">
        <v>0</v>
      </c>
      <c r="AE104" s="79"/>
      <c r="AF104" s="79"/>
      <c r="AG104" s="79"/>
      <c r="AH104" s="79"/>
      <c r="AI104" s="79">
        <v>2</v>
      </c>
      <c r="AJ104" s="79"/>
      <c r="AK104" s="79"/>
      <c r="AL104" s="79"/>
      <c r="AM104" s="79"/>
      <c r="AN104" s="79">
        <v>4</v>
      </c>
      <c r="AO104" s="79"/>
      <c r="AP104" s="79"/>
      <c r="AQ104" s="79"/>
      <c r="AR104" s="79"/>
      <c r="AS104" s="79">
        <v>0</v>
      </c>
      <c r="AT104" s="79"/>
      <c r="AU104" s="79"/>
      <c r="AV104" s="79"/>
      <c r="AW104" s="79"/>
      <c r="AX104" s="79">
        <v>4</v>
      </c>
      <c r="AY104" s="79"/>
      <c r="AZ104" s="79"/>
      <c r="BA104" s="79"/>
      <c r="BB104" s="79"/>
      <c r="BC104" s="79">
        <f>AN104-Y104</f>
        <v>2</v>
      </c>
      <c r="BD104" s="79"/>
      <c r="BE104" s="79"/>
      <c r="BF104" s="79"/>
      <c r="BG104" s="79"/>
      <c r="BH104" s="79">
        <f>AS104-AD104</f>
        <v>0</v>
      </c>
      <c r="BI104" s="79"/>
      <c r="BJ104" s="79"/>
      <c r="BK104" s="79"/>
      <c r="BL104" s="79"/>
      <c r="BM104" s="79">
        <v>2</v>
      </c>
      <c r="BN104" s="79"/>
      <c r="BO104" s="79"/>
      <c r="BP104" s="79"/>
      <c r="BQ104" s="79"/>
      <c r="BR104" s="6"/>
      <c r="BS104" s="6"/>
      <c r="BT104" s="6"/>
      <c r="BU104" s="6"/>
      <c r="BV104" s="6"/>
      <c r="BW104" s="6"/>
      <c r="BX104" s="6"/>
      <c r="BY104" s="6"/>
      <c r="BZ104" s="7"/>
    </row>
    <row r="105" spans="1:80" s="30" customFormat="1" ht="25.5" customHeight="1" x14ac:dyDescent="0.2">
      <c r="A105" s="76"/>
      <c r="B105" s="76"/>
      <c r="C105" s="187" t="s">
        <v>175</v>
      </c>
      <c r="D105" s="193"/>
      <c r="E105" s="193"/>
      <c r="F105" s="193"/>
      <c r="G105" s="193"/>
      <c r="H105" s="193"/>
      <c r="I105" s="193"/>
      <c r="J105" s="193"/>
      <c r="K105" s="193"/>
      <c r="L105" s="193"/>
      <c r="M105" s="193"/>
      <c r="N105" s="193"/>
      <c r="O105" s="193"/>
      <c r="P105" s="193"/>
      <c r="Q105" s="193"/>
      <c r="R105" s="193"/>
      <c r="S105" s="193"/>
      <c r="T105" s="193"/>
      <c r="U105" s="193"/>
      <c r="V105" s="193"/>
      <c r="W105" s="193"/>
      <c r="X105" s="193"/>
      <c r="Y105" s="193"/>
      <c r="Z105" s="193"/>
      <c r="AA105" s="193"/>
      <c r="AB105" s="193"/>
      <c r="AC105" s="193"/>
      <c r="AD105" s="193"/>
      <c r="AE105" s="193"/>
      <c r="AF105" s="193"/>
      <c r="AG105" s="193"/>
      <c r="AH105" s="193"/>
      <c r="AI105" s="193"/>
      <c r="AJ105" s="193"/>
      <c r="AK105" s="193"/>
      <c r="AL105" s="193"/>
      <c r="AM105" s="193"/>
      <c r="AN105" s="193"/>
      <c r="AO105" s="193"/>
      <c r="AP105" s="193"/>
      <c r="AQ105" s="193"/>
      <c r="AR105" s="193"/>
      <c r="AS105" s="193"/>
      <c r="AT105" s="193"/>
      <c r="AU105" s="193"/>
      <c r="AV105" s="193"/>
      <c r="AW105" s="193"/>
      <c r="AX105" s="193"/>
      <c r="AY105" s="193"/>
      <c r="AZ105" s="193"/>
      <c r="BA105" s="193"/>
      <c r="BB105" s="193"/>
      <c r="BC105" s="193"/>
      <c r="BD105" s="193"/>
      <c r="BE105" s="193"/>
      <c r="BF105" s="193"/>
      <c r="BG105" s="193"/>
      <c r="BH105" s="193"/>
      <c r="BI105" s="193"/>
      <c r="BJ105" s="193"/>
      <c r="BK105" s="193"/>
      <c r="BL105" s="193"/>
      <c r="BM105" s="193"/>
      <c r="BN105" s="193"/>
      <c r="BO105" s="193"/>
      <c r="BP105" s="193"/>
      <c r="BQ105" s="194"/>
      <c r="BR105" s="6"/>
      <c r="BS105" s="6"/>
      <c r="BT105" s="6"/>
      <c r="BU105" s="6"/>
      <c r="BV105" s="6"/>
      <c r="BW105" s="6"/>
      <c r="BX105" s="6"/>
      <c r="BY105" s="6"/>
      <c r="BZ105" s="7"/>
      <c r="CB105" s="30" t="s">
        <v>174</v>
      </c>
    </row>
    <row r="106" spans="1:80" s="192" customFormat="1" x14ac:dyDescent="0.2">
      <c r="A106" s="84"/>
      <c r="B106" s="84"/>
      <c r="C106" s="184" t="s">
        <v>176</v>
      </c>
      <c r="D106" s="190"/>
      <c r="E106" s="190"/>
      <c r="F106" s="190"/>
      <c r="G106" s="190"/>
      <c r="H106" s="190"/>
      <c r="I106" s="190"/>
      <c r="J106" s="190"/>
      <c r="K106" s="190"/>
      <c r="L106" s="190"/>
      <c r="M106" s="190"/>
      <c r="N106" s="190"/>
      <c r="O106" s="190"/>
      <c r="P106" s="190"/>
      <c r="Q106" s="190"/>
      <c r="R106" s="190"/>
      <c r="S106" s="190"/>
      <c r="T106" s="190"/>
      <c r="U106" s="190"/>
      <c r="V106" s="190"/>
      <c r="W106" s="190"/>
      <c r="X106" s="191"/>
      <c r="Y106" s="45"/>
      <c r="Z106" s="45"/>
      <c r="AA106" s="45"/>
      <c r="AB106" s="45"/>
      <c r="AC106" s="45"/>
      <c r="AD106" s="45"/>
      <c r="AE106" s="45"/>
      <c r="AF106" s="45"/>
      <c r="AG106" s="45"/>
      <c r="AH106" s="45"/>
      <c r="AI106" s="45"/>
      <c r="AJ106" s="45"/>
      <c r="AK106" s="45"/>
      <c r="AL106" s="45"/>
      <c r="AM106" s="45"/>
      <c r="AN106" s="45"/>
      <c r="AO106" s="45"/>
      <c r="AP106" s="45"/>
      <c r="AQ106" s="45"/>
      <c r="AR106" s="45"/>
      <c r="AS106" s="45"/>
      <c r="AT106" s="45"/>
      <c r="AU106" s="45"/>
      <c r="AV106" s="45"/>
      <c r="AW106" s="45"/>
      <c r="AX106" s="45"/>
      <c r="AY106" s="45"/>
      <c r="AZ106" s="45"/>
      <c r="BA106" s="45"/>
      <c r="BB106" s="45"/>
      <c r="BC106" s="45"/>
      <c r="BD106" s="45"/>
      <c r="BE106" s="45"/>
      <c r="BF106" s="45"/>
      <c r="BG106" s="45"/>
      <c r="BH106" s="45"/>
      <c r="BI106" s="45"/>
      <c r="BJ106" s="45"/>
      <c r="BK106" s="45"/>
      <c r="BL106" s="45"/>
      <c r="BM106" s="45"/>
      <c r="BN106" s="45"/>
      <c r="BO106" s="45"/>
      <c r="BP106" s="45"/>
      <c r="BQ106" s="45"/>
      <c r="BR106" s="182"/>
      <c r="BS106" s="182"/>
      <c r="BT106" s="182"/>
      <c r="BU106" s="182"/>
      <c r="BV106" s="182"/>
      <c r="BW106" s="182"/>
      <c r="BX106" s="182"/>
      <c r="BY106" s="182"/>
      <c r="BZ106" s="183"/>
    </row>
    <row r="107" spans="1:80" s="30" customFormat="1" ht="12.75" customHeight="1" x14ac:dyDescent="0.2">
      <c r="A107" s="76"/>
      <c r="B107" s="76"/>
      <c r="C107" s="187" t="s">
        <v>177</v>
      </c>
      <c r="D107" s="188"/>
      <c r="E107" s="188"/>
      <c r="F107" s="188"/>
      <c r="G107" s="188"/>
      <c r="H107" s="188"/>
      <c r="I107" s="188"/>
      <c r="J107" s="188"/>
      <c r="K107" s="188"/>
      <c r="L107" s="188"/>
      <c r="M107" s="188"/>
      <c r="N107" s="188"/>
      <c r="O107" s="188"/>
      <c r="P107" s="188"/>
      <c r="Q107" s="188"/>
      <c r="R107" s="188"/>
      <c r="S107" s="188"/>
      <c r="T107" s="188"/>
      <c r="U107" s="188"/>
      <c r="V107" s="188"/>
      <c r="W107" s="188"/>
      <c r="X107" s="189"/>
      <c r="Y107" s="79">
        <v>962</v>
      </c>
      <c r="Z107" s="79"/>
      <c r="AA107" s="79"/>
      <c r="AB107" s="79"/>
      <c r="AC107" s="79"/>
      <c r="AD107" s="79">
        <v>0</v>
      </c>
      <c r="AE107" s="79"/>
      <c r="AF107" s="79"/>
      <c r="AG107" s="79"/>
      <c r="AH107" s="79"/>
      <c r="AI107" s="79">
        <v>962</v>
      </c>
      <c r="AJ107" s="79"/>
      <c r="AK107" s="79"/>
      <c r="AL107" s="79"/>
      <c r="AM107" s="79"/>
      <c r="AN107" s="79">
        <v>1292</v>
      </c>
      <c r="AO107" s="79"/>
      <c r="AP107" s="79"/>
      <c r="AQ107" s="79"/>
      <c r="AR107" s="79"/>
      <c r="AS107" s="79">
        <v>0</v>
      </c>
      <c r="AT107" s="79"/>
      <c r="AU107" s="79"/>
      <c r="AV107" s="79"/>
      <c r="AW107" s="79"/>
      <c r="AX107" s="79">
        <v>1292</v>
      </c>
      <c r="AY107" s="79"/>
      <c r="AZ107" s="79"/>
      <c r="BA107" s="79"/>
      <c r="BB107" s="79"/>
      <c r="BC107" s="79">
        <f>AN107-Y107</f>
        <v>330</v>
      </c>
      <c r="BD107" s="79"/>
      <c r="BE107" s="79"/>
      <c r="BF107" s="79"/>
      <c r="BG107" s="79"/>
      <c r="BH107" s="79">
        <f>AS107-AD107</f>
        <v>0</v>
      </c>
      <c r="BI107" s="79"/>
      <c r="BJ107" s="79"/>
      <c r="BK107" s="79"/>
      <c r="BL107" s="79"/>
      <c r="BM107" s="79">
        <v>330</v>
      </c>
      <c r="BN107" s="79"/>
      <c r="BO107" s="79"/>
      <c r="BP107" s="79"/>
      <c r="BQ107" s="79"/>
      <c r="BR107" s="6"/>
      <c r="BS107" s="6"/>
      <c r="BT107" s="6"/>
      <c r="BU107" s="6"/>
      <c r="BV107" s="6"/>
      <c r="BW107" s="6"/>
      <c r="BX107" s="6"/>
      <c r="BY107" s="6"/>
      <c r="BZ107" s="7"/>
    </row>
    <row r="108" spans="1:80" s="30" customFormat="1" ht="25.5" customHeight="1" x14ac:dyDescent="0.2">
      <c r="A108" s="76"/>
      <c r="B108" s="76"/>
      <c r="C108" s="187" t="s">
        <v>179</v>
      </c>
      <c r="D108" s="193"/>
      <c r="E108" s="193"/>
      <c r="F108" s="193"/>
      <c r="G108" s="193"/>
      <c r="H108" s="193"/>
      <c r="I108" s="193"/>
      <c r="J108" s="193"/>
      <c r="K108" s="193"/>
      <c r="L108" s="193"/>
      <c r="M108" s="193"/>
      <c r="N108" s="193"/>
      <c r="O108" s="193"/>
      <c r="P108" s="193"/>
      <c r="Q108" s="193"/>
      <c r="R108" s="193"/>
      <c r="S108" s="193"/>
      <c r="T108" s="193"/>
      <c r="U108" s="193"/>
      <c r="V108" s="193"/>
      <c r="W108" s="193"/>
      <c r="X108" s="193"/>
      <c r="Y108" s="193"/>
      <c r="Z108" s="193"/>
      <c r="AA108" s="193"/>
      <c r="AB108" s="193"/>
      <c r="AC108" s="193"/>
      <c r="AD108" s="193"/>
      <c r="AE108" s="193"/>
      <c r="AF108" s="193"/>
      <c r="AG108" s="193"/>
      <c r="AH108" s="193"/>
      <c r="AI108" s="193"/>
      <c r="AJ108" s="193"/>
      <c r="AK108" s="193"/>
      <c r="AL108" s="193"/>
      <c r="AM108" s="193"/>
      <c r="AN108" s="193"/>
      <c r="AO108" s="193"/>
      <c r="AP108" s="193"/>
      <c r="AQ108" s="193"/>
      <c r="AR108" s="193"/>
      <c r="AS108" s="193"/>
      <c r="AT108" s="193"/>
      <c r="AU108" s="193"/>
      <c r="AV108" s="193"/>
      <c r="AW108" s="193"/>
      <c r="AX108" s="193"/>
      <c r="AY108" s="193"/>
      <c r="AZ108" s="193"/>
      <c r="BA108" s="193"/>
      <c r="BB108" s="193"/>
      <c r="BC108" s="193"/>
      <c r="BD108" s="193"/>
      <c r="BE108" s="193"/>
      <c r="BF108" s="193"/>
      <c r="BG108" s="193"/>
      <c r="BH108" s="193"/>
      <c r="BI108" s="193"/>
      <c r="BJ108" s="193"/>
      <c r="BK108" s="193"/>
      <c r="BL108" s="193"/>
      <c r="BM108" s="193"/>
      <c r="BN108" s="193"/>
      <c r="BO108" s="193"/>
      <c r="BP108" s="193"/>
      <c r="BQ108" s="194"/>
      <c r="BR108" s="6"/>
      <c r="BS108" s="6"/>
      <c r="BT108" s="6"/>
      <c r="BU108" s="6"/>
      <c r="BV108" s="6"/>
      <c r="BW108" s="6"/>
      <c r="BX108" s="6"/>
      <c r="BY108" s="6"/>
      <c r="BZ108" s="7"/>
      <c r="CB108" s="30" t="s">
        <v>178</v>
      </c>
    </row>
    <row r="109" spans="1:80" s="30" customFormat="1" ht="25.5" customHeight="1" x14ac:dyDescent="0.2">
      <c r="A109" s="76"/>
      <c r="B109" s="76"/>
      <c r="C109" s="187" t="s">
        <v>180</v>
      </c>
      <c r="D109" s="188"/>
      <c r="E109" s="188"/>
      <c r="F109" s="188"/>
      <c r="G109" s="188"/>
      <c r="H109" s="188"/>
      <c r="I109" s="188"/>
      <c r="J109" s="188"/>
      <c r="K109" s="188"/>
      <c r="L109" s="188"/>
      <c r="M109" s="188"/>
      <c r="N109" s="188"/>
      <c r="O109" s="188"/>
      <c r="P109" s="188"/>
      <c r="Q109" s="188"/>
      <c r="R109" s="188"/>
      <c r="S109" s="188"/>
      <c r="T109" s="188"/>
      <c r="U109" s="188"/>
      <c r="V109" s="188"/>
      <c r="W109" s="188"/>
      <c r="X109" s="189"/>
      <c r="Y109" s="79">
        <v>55630</v>
      </c>
      <c r="Z109" s="79"/>
      <c r="AA109" s="79"/>
      <c r="AB109" s="79"/>
      <c r="AC109" s="79"/>
      <c r="AD109" s="79">
        <v>0</v>
      </c>
      <c r="AE109" s="79"/>
      <c r="AF109" s="79"/>
      <c r="AG109" s="79"/>
      <c r="AH109" s="79"/>
      <c r="AI109" s="79">
        <v>55630</v>
      </c>
      <c r="AJ109" s="79"/>
      <c r="AK109" s="79"/>
      <c r="AL109" s="79"/>
      <c r="AM109" s="79"/>
      <c r="AN109" s="79">
        <v>57076</v>
      </c>
      <c r="AO109" s="79"/>
      <c r="AP109" s="79"/>
      <c r="AQ109" s="79"/>
      <c r="AR109" s="79"/>
      <c r="AS109" s="79">
        <v>0</v>
      </c>
      <c r="AT109" s="79"/>
      <c r="AU109" s="79"/>
      <c r="AV109" s="79"/>
      <c r="AW109" s="79"/>
      <c r="AX109" s="79">
        <v>57076</v>
      </c>
      <c r="AY109" s="79"/>
      <c r="AZ109" s="79"/>
      <c r="BA109" s="79"/>
      <c r="BB109" s="79"/>
      <c r="BC109" s="79">
        <f>AN109-Y109</f>
        <v>1446</v>
      </c>
      <c r="BD109" s="79"/>
      <c r="BE109" s="79"/>
      <c r="BF109" s="79"/>
      <c r="BG109" s="79"/>
      <c r="BH109" s="79">
        <f>AS109-AD109</f>
        <v>0</v>
      </c>
      <c r="BI109" s="79"/>
      <c r="BJ109" s="79"/>
      <c r="BK109" s="79"/>
      <c r="BL109" s="79"/>
      <c r="BM109" s="79">
        <v>1446</v>
      </c>
      <c r="BN109" s="79"/>
      <c r="BO109" s="79"/>
      <c r="BP109" s="79"/>
      <c r="BQ109" s="79"/>
      <c r="BR109" s="6"/>
      <c r="BS109" s="6"/>
      <c r="BT109" s="6"/>
      <c r="BU109" s="6"/>
      <c r="BV109" s="6"/>
      <c r="BW109" s="6"/>
      <c r="BX109" s="6"/>
      <c r="BY109" s="6"/>
      <c r="BZ109" s="7"/>
    </row>
    <row r="110" spans="1:80" s="30" customFormat="1" ht="25.5" customHeight="1" x14ac:dyDescent="0.2">
      <c r="A110" s="76"/>
      <c r="B110" s="76"/>
      <c r="C110" s="187" t="s">
        <v>182</v>
      </c>
      <c r="D110" s="193"/>
      <c r="E110" s="193"/>
      <c r="F110" s="193"/>
      <c r="G110" s="193"/>
      <c r="H110" s="193"/>
      <c r="I110" s="193"/>
      <c r="J110" s="193"/>
      <c r="K110" s="193"/>
      <c r="L110" s="193"/>
      <c r="M110" s="193"/>
      <c r="N110" s="193"/>
      <c r="O110" s="193"/>
      <c r="P110" s="193"/>
      <c r="Q110" s="193"/>
      <c r="R110" s="193"/>
      <c r="S110" s="193"/>
      <c r="T110" s="193"/>
      <c r="U110" s="193"/>
      <c r="V110" s="193"/>
      <c r="W110" s="193"/>
      <c r="X110" s="193"/>
      <c r="Y110" s="193"/>
      <c r="Z110" s="193"/>
      <c r="AA110" s="193"/>
      <c r="AB110" s="193"/>
      <c r="AC110" s="193"/>
      <c r="AD110" s="193"/>
      <c r="AE110" s="193"/>
      <c r="AF110" s="193"/>
      <c r="AG110" s="193"/>
      <c r="AH110" s="193"/>
      <c r="AI110" s="193"/>
      <c r="AJ110" s="193"/>
      <c r="AK110" s="193"/>
      <c r="AL110" s="193"/>
      <c r="AM110" s="193"/>
      <c r="AN110" s="193"/>
      <c r="AO110" s="193"/>
      <c r="AP110" s="193"/>
      <c r="AQ110" s="193"/>
      <c r="AR110" s="193"/>
      <c r="AS110" s="193"/>
      <c r="AT110" s="193"/>
      <c r="AU110" s="193"/>
      <c r="AV110" s="193"/>
      <c r="AW110" s="193"/>
      <c r="AX110" s="193"/>
      <c r="AY110" s="193"/>
      <c r="AZ110" s="193"/>
      <c r="BA110" s="193"/>
      <c r="BB110" s="193"/>
      <c r="BC110" s="193"/>
      <c r="BD110" s="193"/>
      <c r="BE110" s="193"/>
      <c r="BF110" s="193"/>
      <c r="BG110" s="193"/>
      <c r="BH110" s="193"/>
      <c r="BI110" s="193"/>
      <c r="BJ110" s="193"/>
      <c r="BK110" s="193"/>
      <c r="BL110" s="193"/>
      <c r="BM110" s="193"/>
      <c r="BN110" s="193"/>
      <c r="BO110" s="193"/>
      <c r="BP110" s="193"/>
      <c r="BQ110" s="194"/>
      <c r="BR110" s="6"/>
      <c r="BS110" s="6"/>
      <c r="BT110" s="6"/>
      <c r="BU110" s="6"/>
      <c r="BV110" s="6"/>
      <c r="BW110" s="6"/>
      <c r="BX110" s="6"/>
      <c r="BY110" s="6"/>
      <c r="BZ110" s="7"/>
      <c r="CB110" s="30" t="s">
        <v>181</v>
      </c>
    </row>
    <row r="111" spans="1:80" s="30" customFormat="1" ht="12.75" customHeight="1" x14ac:dyDescent="0.2">
      <c r="A111" s="76"/>
      <c r="B111" s="76"/>
      <c r="C111" s="187" t="s">
        <v>183</v>
      </c>
      <c r="D111" s="188"/>
      <c r="E111" s="188"/>
      <c r="F111" s="188"/>
      <c r="G111" s="188"/>
      <c r="H111" s="188"/>
      <c r="I111" s="188"/>
      <c r="J111" s="188"/>
      <c r="K111" s="188"/>
      <c r="L111" s="188"/>
      <c r="M111" s="188"/>
      <c r="N111" s="188"/>
      <c r="O111" s="188"/>
      <c r="P111" s="188"/>
      <c r="Q111" s="188"/>
      <c r="R111" s="188"/>
      <c r="S111" s="188"/>
      <c r="T111" s="188"/>
      <c r="U111" s="188"/>
      <c r="V111" s="188"/>
      <c r="W111" s="188"/>
      <c r="X111" s="189"/>
      <c r="Y111" s="79">
        <v>5000</v>
      </c>
      <c r="Z111" s="79"/>
      <c r="AA111" s="79"/>
      <c r="AB111" s="79"/>
      <c r="AC111" s="79"/>
      <c r="AD111" s="79">
        <v>0</v>
      </c>
      <c r="AE111" s="79"/>
      <c r="AF111" s="79"/>
      <c r="AG111" s="79"/>
      <c r="AH111" s="79"/>
      <c r="AI111" s="79">
        <v>5000</v>
      </c>
      <c r="AJ111" s="79"/>
      <c r="AK111" s="79"/>
      <c r="AL111" s="79"/>
      <c r="AM111" s="79"/>
      <c r="AN111" s="79">
        <v>970</v>
      </c>
      <c r="AO111" s="79"/>
      <c r="AP111" s="79"/>
      <c r="AQ111" s="79"/>
      <c r="AR111" s="79"/>
      <c r="AS111" s="79">
        <v>0</v>
      </c>
      <c r="AT111" s="79"/>
      <c r="AU111" s="79"/>
      <c r="AV111" s="79"/>
      <c r="AW111" s="79"/>
      <c r="AX111" s="79">
        <v>970</v>
      </c>
      <c r="AY111" s="79"/>
      <c r="AZ111" s="79"/>
      <c r="BA111" s="79"/>
      <c r="BB111" s="79"/>
      <c r="BC111" s="79">
        <f>AN111-Y111</f>
        <v>-4030</v>
      </c>
      <c r="BD111" s="79"/>
      <c r="BE111" s="79"/>
      <c r="BF111" s="79"/>
      <c r="BG111" s="79"/>
      <c r="BH111" s="79">
        <f>AS111-AD111</f>
        <v>0</v>
      </c>
      <c r="BI111" s="79"/>
      <c r="BJ111" s="79"/>
      <c r="BK111" s="79"/>
      <c r="BL111" s="79"/>
      <c r="BM111" s="79">
        <v>-4030</v>
      </c>
      <c r="BN111" s="79"/>
      <c r="BO111" s="79"/>
      <c r="BP111" s="79"/>
      <c r="BQ111" s="79"/>
      <c r="BR111" s="6"/>
      <c r="BS111" s="6"/>
      <c r="BT111" s="6"/>
      <c r="BU111" s="6"/>
      <c r="BV111" s="6"/>
      <c r="BW111" s="6"/>
      <c r="BX111" s="6"/>
      <c r="BY111" s="6"/>
      <c r="BZ111" s="7"/>
    </row>
    <row r="112" spans="1:80" s="30" customFormat="1" ht="25.5" customHeight="1" x14ac:dyDescent="0.2">
      <c r="A112" s="76"/>
      <c r="B112" s="76"/>
      <c r="C112" s="187" t="s">
        <v>185</v>
      </c>
      <c r="D112" s="193"/>
      <c r="E112" s="193"/>
      <c r="F112" s="193"/>
      <c r="G112" s="193"/>
      <c r="H112" s="193"/>
      <c r="I112" s="193"/>
      <c r="J112" s="193"/>
      <c r="K112" s="193"/>
      <c r="L112" s="193"/>
      <c r="M112" s="193"/>
      <c r="N112" s="193"/>
      <c r="O112" s="193"/>
      <c r="P112" s="193"/>
      <c r="Q112" s="193"/>
      <c r="R112" s="193"/>
      <c r="S112" s="193"/>
      <c r="T112" s="193"/>
      <c r="U112" s="193"/>
      <c r="V112" s="193"/>
      <c r="W112" s="193"/>
      <c r="X112" s="193"/>
      <c r="Y112" s="193"/>
      <c r="Z112" s="193"/>
      <c r="AA112" s="193"/>
      <c r="AB112" s="193"/>
      <c r="AC112" s="193"/>
      <c r="AD112" s="193"/>
      <c r="AE112" s="193"/>
      <c r="AF112" s="193"/>
      <c r="AG112" s="193"/>
      <c r="AH112" s="193"/>
      <c r="AI112" s="193"/>
      <c r="AJ112" s="193"/>
      <c r="AK112" s="193"/>
      <c r="AL112" s="193"/>
      <c r="AM112" s="193"/>
      <c r="AN112" s="193"/>
      <c r="AO112" s="193"/>
      <c r="AP112" s="193"/>
      <c r="AQ112" s="193"/>
      <c r="AR112" s="193"/>
      <c r="AS112" s="193"/>
      <c r="AT112" s="193"/>
      <c r="AU112" s="193"/>
      <c r="AV112" s="193"/>
      <c r="AW112" s="193"/>
      <c r="AX112" s="193"/>
      <c r="AY112" s="193"/>
      <c r="AZ112" s="193"/>
      <c r="BA112" s="193"/>
      <c r="BB112" s="193"/>
      <c r="BC112" s="193"/>
      <c r="BD112" s="193"/>
      <c r="BE112" s="193"/>
      <c r="BF112" s="193"/>
      <c r="BG112" s="193"/>
      <c r="BH112" s="193"/>
      <c r="BI112" s="193"/>
      <c r="BJ112" s="193"/>
      <c r="BK112" s="193"/>
      <c r="BL112" s="193"/>
      <c r="BM112" s="193"/>
      <c r="BN112" s="193"/>
      <c r="BO112" s="193"/>
      <c r="BP112" s="193"/>
      <c r="BQ112" s="194"/>
      <c r="BR112" s="6"/>
      <c r="BS112" s="6"/>
      <c r="BT112" s="6"/>
      <c r="BU112" s="6"/>
      <c r="BV112" s="6"/>
      <c r="BW112" s="6"/>
      <c r="BX112" s="6"/>
      <c r="BY112" s="6"/>
      <c r="BZ112" s="7"/>
      <c r="CB112" s="30" t="s">
        <v>184</v>
      </c>
    </row>
    <row r="113" spans="1:80" s="30" customFormat="1" ht="12.75" customHeight="1" x14ac:dyDescent="0.2">
      <c r="A113" s="76"/>
      <c r="B113" s="76"/>
      <c r="C113" s="187" t="s">
        <v>186</v>
      </c>
      <c r="D113" s="188"/>
      <c r="E113" s="188"/>
      <c r="F113" s="188"/>
      <c r="G113" s="188"/>
      <c r="H113" s="188"/>
      <c r="I113" s="188"/>
      <c r="J113" s="188"/>
      <c r="K113" s="188"/>
      <c r="L113" s="188"/>
      <c r="M113" s="188"/>
      <c r="N113" s="188"/>
      <c r="O113" s="188"/>
      <c r="P113" s="188"/>
      <c r="Q113" s="188"/>
      <c r="R113" s="188"/>
      <c r="S113" s="188"/>
      <c r="T113" s="188"/>
      <c r="U113" s="188"/>
      <c r="V113" s="188"/>
      <c r="W113" s="188"/>
      <c r="X113" s="189"/>
      <c r="Y113" s="79">
        <v>6071</v>
      </c>
      <c r="Z113" s="79"/>
      <c r="AA113" s="79"/>
      <c r="AB113" s="79"/>
      <c r="AC113" s="79"/>
      <c r="AD113" s="79">
        <v>0</v>
      </c>
      <c r="AE113" s="79"/>
      <c r="AF113" s="79"/>
      <c r="AG113" s="79"/>
      <c r="AH113" s="79"/>
      <c r="AI113" s="79">
        <v>6071</v>
      </c>
      <c r="AJ113" s="79"/>
      <c r="AK113" s="79"/>
      <c r="AL113" s="79"/>
      <c r="AM113" s="79"/>
      <c r="AN113" s="79">
        <v>3224</v>
      </c>
      <c r="AO113" s="79"/>
      <c r="AP113" s="79"/>
      <c r="AQ113" s="79"/>
      <c r="AR113" s="79"/>
      <c r="AS113" s="79">
        <v>0</v>
      </c>
      <c r="AT113" s="79"/>
      <c r="AU113" s="79"/>
      <c r="AV113" s="79"/>
      <c r="AW113" s="79"/>
      <c r="AX113" s="79">
        <v>3224</v>
      </c>
      <c r="AY113" s="79"/>
      <c r="AZ113" s="79"/>
      <c r="BA113" s="79"/>
      <c r="BB113" s="79"/>
      <c r="BC113" s="79">
        <f>AN113-Y113</f>
        <v>-2847</v>
      </c>
      <c r="BD113" s="79"/>
      <c r="BE113" s="79"/>
      <c r="BF113" s="79"/>
      <c r="BG113" s="79"/>
      <c r="BH113" s="79">
        <f>AS113-AD113</f>
        <v>0</v>
      </c>
      <c r="BI113" s="79"/>
      <c r="BJ113" s="79"/>
      <c r="BK113" s="79"/>
      <c r="BL113" s="79"/>
      <c r="BM113" s="79">
        <v>-2847</v>
      </c>
      <c r="BN113" s="79"/>
      <c r="BO113" s="79"/>
      <c r="BP113" s="79"/>
      <c r="BQ113" s="79"/>
      <c r="BR113" s="6"/>
      <c r="BS113" s="6"/>
      <c r="BT113" s="6"/>
      <c r="BU113" s="6"/>
      <c r="BV113" s="6"/>
      <c r="BW113" s="6"/>
      <c r="BX113" s="6"/>
      <c r="BY113" s="6"/>
      <c r="BZ113" s="7"/>
    </row>
    <row r="114" spans="1:80" s="30" customFormat="1" ht="25.5" customHeight="1" x14ac:dyDescent="0.2">
      <c r="A114" s="76"/>
      <c r="B114" s="76"/>
      <c r="C114" s="187" t="s">
        <v>188</v>
      </c>
      <c r="D114" s="193"/>
      <c r="E114" s="193"/>
      <c r="F114" s="193"/>
      <c r="G114" s="193"/>
      <c r="H114" s="193"/>
      <c r="I114" s="193"/>
      <c r="J114" s="193"/>
      <c r="K114" s="193"/>
      <c r="L114" s="193"/>
      <c r="M114" s="193"/>
      <c r="N114" s="193"/>
      <c r="O114" s="193"/>
      <c r="P114" s="193"/>
      <c r="Q114" s="193"/>
      <c r="R114" s="193"/>
      <c r="S114" s="193"/>
      <c r="T114" s="193"/>
      <c r="U114" s="193"/>
      <c r="V114" s="193"/>
      <c r="W114" s="193"/>
      <c r="X114" s="193"/>
      <c r="Y114" s="193"/>
      <c r="Z114" s="193"/>
      <c r="AA114" s="193"/>
      <c r="AB114" s="193"/>
      <c r="AC114" s="193"/>
      <c r="AD114" s="193"/>
      <c r="AE114" s="193"/>
      <c r="AF114" s="193"/>
      <c r="AG114" s="193"/>
      <c r="AH114" s="193"/>
      <c r="AI114" s="193"/>
      <c r="AJ114" s="193"/>
      <c r="AK114" s="193"/>
      <c r="AL114" s="193"/>
      <c r="AM114" s="193"/>
      <c r="AN114" s="193"/>
      <c r="AO114" s="193"/>
      <c r="AP114" s="193"/>
      <c r="AQ114" s="193"/>
      <c r="AR114" s="193"/>
      <c r="AS114" s="193"/>
      <c r="AT114" s="193"/>
      <c r="AU114" s="193"/>
      <c r="AV114" s="193"/>
      <c r="AW114" s="193"/>
      <c r="AX114" s="193"/>
      <c r="AY114" s="193"/>
      <c r="AZ114" s="193"/>
      <c r="BA114" s="193"/>
      <c r="BB114" s="193"/>
      <c r="BC114" s="193"/>
      <c r="BD114" s="193"/>
      <c r="BE114" s="193"/>
      <c r="BF114" s="193"/>
      <c r="BG114" s="193"/>
      <c r="BH114" s="193"/>
      <c r="BI114" s="193"/>
      <c r="BJ114" s="193"/>
      <c r="BK114" s="193"/>
      <c r="BL114" s="193"/>
      <c r="BM114" s="193"/>
      <c r="BN114" s="193"/>
      <c r="BO114" s="193"/>
      <c r="BP114" s="193"/>
      <c r="BQ114" s="194"/>
      <c r="BR114" s="6"/>
      <c r="BS114" s="6"/>
      <c r="BT114" s="6"/>
      <c r="BU114" s="6"/>
      <c r="BV114" s="6"/>
      <c r="BW114" s="6"/>
      <c r="BX114" s="6"/>
      <c r="BY114" s="6"/>
      <c r="BZ114" s="7"/>
      <c r="CB114" s="30" t="s">
        <v>187</v>
      </c>
    </row>
    <row r="115" spans="1:80" s="30" customFormat="1" ht="25.5" customHeight="1" x14ac:dyDescent="0.2">
      <c r="A115" s="76"/>
      <c r="B115" s="76"/>
      <c r="C115" s="187" t="s">
        <v>189</v>
      </c>
      <c r="D115" s="188"/>
      <c r="E115" s="188"/>
      <c r="F115" s="188"/>
      <c r="G115" s="188"/>
      <c r="H115" s="188"/>
      <c r="I115" s="188"/>
      <c r="J115" s="188"/>
      <c r="K115" s="188"/>
      <c r="L115" s="188"/>
      <c r="M115" s="188"/>
      <c r="N115" s="188"/>
      <c r="O115" s="188"/>
      <c r="P115" s="188"/>
      <c r="Q115" s="188"/>
      <c r="R115" s="188"/>
      <c r="S115" s="188"/>
      <c r="T115" s="188"/>
      <c r="U115" s="188"/>
      <c r="V115" s="188"/>
      <c r="W115" s="188"/>
      <c r="X115" s="189"/>
      <c r="Y115" s="79">
        <v>83</v>
      </c>
      <c r="Z115" s="79"/>
      <c r="AA115" s="79"/>
      <c r="AB115" s="79"/>
      <c r="AC115" s="79"/>
      <c r="AD115" s="79">
        <v>0</v>
      </c>
      <c r="AE115" s="79"/>
      <c r="AF115" s="79"/>
      <c r="AG115" s="79"/>
      <c r="AH115" s="79"/>
      <c r="AI115" s="79">
        <v>83</v>
      </c>
      <c r="AJ115" s="79"/>
      <c r="AK115" s="79"/>
      <c r="AL115" s="79"/>
      <c r="AM115" s="79"/>
      <c r="AN115" s="79">
        <v>0</v>
      </c>
      <c r="AO115" s="79"/>
      <c r="AP115" s="79"/>
      <c r="AQ115" s="79"/>
      <c r="AR115" s="79"/>
      <c r="AS115" s="79">
        <v>0</v>
      </c>
      <c r="AT115" s="79"/>
      <c r="AU115" s="79"/>
      <c r="AV115" s="79"/>
      <c r="AW115" s="79"/>
      <c r="AX115" s="79">
        <v>0</v>
      </c>
      <c r="AY115" s="79"/>
      <c r="AZ115" s="79"/>
      <c r="BA115" s="79"/>
      <c r="BB115" s="79"/>
      <c r="BC115" s="79">
        <f>AN115-Y115</f>
        <v>-83</v>
      </c>
      <c r="BD115" s="79"/>
      <c r="BE115" s="79"/>
      <c r="BF115" s="79"/>
      <c r="BG115" s="79"/>
      <c r="BH115" s="79">
        <f>AS115-AD115</f>
        <v>0</v>
      </c>
      <c r="BI115" s="79"/>
      <c r="BJ115" s="79"/>
      <c r="BK115" s="79"/>
      <c r="BL115" s="79"/>
      <c r="BM115" s="79">
        <v>-83</v>
      </c>
      <c r="BN115" s="79"/>
      <c r="BO115" s="79"/>
      <c r="BP115" s="79"/>
      <c r="BQ115" s="79"/>
      <c r="BR115" s="6"/>
      <c r="BS115" s="6"/>
      <c r="BT115" s="6"/>
      <c r="BU115" s="6"/>
      <c r="BV115" s="6"/>
      <c r="BW115" s="6"/>
      <c r="BX115" s="6"/>
      <c r="BY115" s="6"/>
      <c r="BZ115" s="7"/>
    </row>
    <row r="116" spans="1:80" s="30" customFormat="1" ht="12.75" customHeight="1" x14ac:dyDescent="0.2">
      <c r="A116" s="76"/>
      <c r="B116" s="76"/>
      <c r="C116" s="187" t="s">
        <v>191</v>
      </c>
      <c r="D116" s="193"/>
      <c r="E116" s="193"/>
      <c r="F116" s="193"/>
      <c r="G116" s="193"/>
      <c r="H116" s="193"/>
      <c r="I116" s="193"/>
      <c r="J116" s="193"/>
      <c r="K116" s="193"/>
      <c r="L116" s="193"/>
      <c r="M116" s="193"/>
      <c r="N116" s="193"/>
      <c r="O116" s="193"/>
      <c r="P116" s="193"/>
      <c r="Q116" s="193"/>
      <c r="R116" s="193"/>
      <c r="S116" s="193"/>
      <c r="T116" s="193"/>
      <c r="U116" s="193"/>
      <c r="V116" s="193"/>
      <c r="W116" s="193"/>
      <c r="X116" s="193"/>
      <c r="Y116" s="193"/>
      <c r="Z116" s="193"/>
      <c r="AA116" s="193"/>
      <c r="AB116" s="193"/>
      <c r="AC116" s="193"/>
      <c r="AD116" s="193"/>
      <c r="AE116" s="193"/>
      <c r="AF116" s="193"/>
      <c r="AG116" s="193"/>
      <c r="AH116" s="193"/>
      <c r="AI116" s="193"/>
      <c r="AJ116" s="193"/>
      <c r="AK116" s="193"/>
      <c r="AL116" s="193"/>
      <c r="AM116" s="193"/>
      <c r="AN116" s="193"/>
      <c r="AO116" s="193"/>
      <c r="AP116" s="193"/>
      <c r="AQ116" s="193"/>
      <c r="AR116" s="193"/>
      <c r="AS116" s="193"/>
      <c r="AT116" s="193"/>
      <c r="AU116" s="193"/>
      <c r="AV116" s="193"/>
      <c r="AW116" s="193"/>
      <c r="AX116" s="193"/>
      <c r="AY116" s="193"/>
      <c r="AZ116" s="193"/>
      <c r="BA116" s="193"/>
      <c r="BB116" s="193"/>
      <c r="BC116" s="193"/>
      <c r="BD116" s="193"/>
      <c r="BE116" s="193"/>
      <c r="BF116" s="193"/>
      <c r="BG116" s="193"/>
      <c r="BH116" s="193"/>
      <c r="BI116" s="193"/>
      <c r="BJ116" s="193"/>
      <c r="BK116" s="193"/>
      <c r="BL116" s="193"/>
      <c r="BM116" s="193"/>
      <c r="BN116" s="193"/>
      <c r="BO116" s="193"/>
      <c r="BP116" s="193"/>
      <c r="BQ116" s="194"/>
      <c r="BR116" s="6"/>
      <c r="BS116" s="6"/>
      <c r="BT116" s="6"/>
      <c r="BU116" s="6"/>
      <c r="BV116" s="6"/>
      <c r="BW116" s="6"/>
      <c r="BX116" s="6"/>
      <c r="BY116" s="6"/>
      <c r="BZ116" s="7"/>
      <c r="CB116" s="30" t="s">
        <v>190</v>
      </c>
    </row>
    <row r="117" spans="1:80" s="30" customFormat="1" ht="25.5" customHeight="1" x14ac:dyDescent="0.2">
      <c r="A117" s="76"/>
      <c r="B117" s="76"/>
      <c r="C117" s="187" t="s">
        <v>192</v>
      </c>
      <c r="D117" s="188"/>
      <c r="E117" s="188"/>
      <c r="F117" s="188"/>
      <c r="G117" s="188"/>
      <c r="H117" s="188"/>
      <c r="I117" s="188"/>
      <c r="J117" s="188"/>
      <c r="K117" s="188"/>
      <c r="L117" s="188"/>
      <c r="M117" s="188"/>
      <c r="N117" s="188"/>
      <c r="O117" s="188"/>
      <c r="P117" s="188"/>
      <c r="Q117" s="188"/>
      <c r="R117" s="188"/>
      <c r="S117" s="188"/>
      <c r="T117" s="188"/>
      <c r="U117" s="188"/>
      <c r="V117" s="188"/>
      <c r="W117" s="188"/>
      <c r="X117" s="189"/>
      <c r="Y117" s="79">
        <v>8333</v>
      </c>
      <c r="Z117" s="79"/>
      <c r="AA117" s="79"/>
      <c r="AB117" s="79"/>
      <c r="AC117" s="79"/>
      <c r="AD117" s="79">
        <v>0</v>
      </c>
      <c r="AE117" s="79"/>
      <c r="AF117" s="79"/>
      <c r="AG117" s="79"/>
      <c r="AH117" s="79"/>
      <c r="AI117" s="79">
        <v>8333</v>
      </c>
      <c r="AJ117" s="79"/>
      <c r="AK117" s="79"/>
      <c r="AL117" s="79"/>
      <c r="AM117" s="79"/>
      <c r="AN117" s="79">
        <v>0</v>
      </c>
      <c r="AO117" s="79"/>
      <c r="AP117" s="79"/>
      <c r="AQ117" s="79"/>
      <c r="AR117" s="79"/>
      <c r="AS117" s="79">
        <v>0</v>
      </c>
      <c r="AT117" s="79"/>
      <c r="AU117" s="79"/>
      <c r="AV117" s="79"/>
      <c r="AW117" s="79"/>
      <c r="AX117" s="79">
        <v>0</v>
      </c>
      <c r="AY117" s="79"/>
      <c r="AZ117" s="79"/>
      <c r="BA117" s="79"/>
      <c r="BB117" s="79"/>
      <c r="BC117" s="79">
        <f>AN117-Y117</f>
        <v>-8333</v>
      </c>
      <c r="BD117" s="79"/>
      <c r="BE117" s="79"/>
      <c r="BF117" s="79"/>
      <c r="BG117" s="79"/>
      <c r="BH117" s="79">
        <f>AS117-AD117</f>
        <v>0</v>
      </c>
      <c r="BI117" s="79"/>
      <c r="BJ117" s="79"/>
      <c r="BK117" s="79"/>
      <c r="BL117" s="79"/>
      <c r="BM117" s="79">
        <v>-8333</v>
      </c>
      <c r="BN117" s="79"/>
      <c r="BO117" s="79"/>
      <c r="BP117" s="79"/>
      <c r="BQ117" s="79"/>
      <c r="BR117" s="6"/>
      <c r="BS117" s="6"/>
      <c r="BT117" s="6"/>
      <c r="BU117" s="6"/>
      <c r="BV117" s="6"/>
      <c r="BW117" s="6"/>
      <c r="BX117" s="6"/>
      <c r="BY117" s="6"/>
      <c r="BZ117" s="7"/>
    </row>
    <row r="118" spans="1:80" s="30" customFormat="1" ht="12.75" customHeight="1" x14ac:dyDescent="0.2">
      <c r="A118" s="76"/>
      <c r="B118" s="76"/>
      <c r="C118" s="187" t="s">
        <v>194</v>
      </c>
      <c r="D118" s="193"/>
      <c r="E118" s="193"/>
      <c r="F118" s="193"/>
      <c r="G118" s="193"/>
      <c r="H118" s="193"/>
      <c r="I118" s="193"/>
      <c r="J118" s="193"/>
      <c r="K118" s="193"/>
      <c r="L118" s="193"/>
      <c r="M118" s="193"/>
      <c r="N118" s="193"/>
      <c r="O118" s="193"/>
      <c r="P118" s="193"/>
      <c r="Q118" s="193"/>
      <c r="R118" s="193"/>
      <c r="S118" s="193"/>
      <c r="T118" s="193"/>
      <c r="U118" s="193"/>
      <c r="V118" s="193"/>
      <c r="W118" s="193"/>
      <c r="X118" s="193"/>
      <c r="Y118" s="193"/>
      <c r="Z118" s="193"/>
      <c r="AA118" s="193"/>
      <c r="AB118" s="193"/>
      <c r="AC118" s="193"/>
      <c r="AD118" s="193"/>
      <c r="AE118" s="193"/>
      <c r="AF118" s="193"/>
      <c r="AG118" s="193"/>
      <c r="AH118" s="193"/>
      <c r="AI118" s="193"/>
      <c r="AJ118" s="193"/>
      <c r="AK118" s="193"/>
      <c r="AL118" s="193"/>
      <c r="AM118" s="193"/>
      <c r="AN118" s="193"/>
      <c r="AO118" s="193"/>
      <c r="AP118" s="193"/>
      <c r="AQ118" s="193"/>
      <c r="AR118" s="193"/>
      <c r="AS118" s="193"/>
      <c r="AT118" s="193"/>
      <c r="AU118" s="193"/>
      <c r="AV118" s="193"/>
      <c r="AW118" s="193"/>
      <c r="AX118" s="193"/>
      <c r="AY118" s="193"/>
      <c r="AZ118" s="193"/>
      <c r="BA118" s="193"/>
      <c r="BB118" s="193"/>
      <c r="BC118" s="193"/>
      <c r="BD118" s="193"/>
      <c r="BE118" s="193"/>
      <c r="BF118" s="193"/>
      <c r="BG118" s="193"/>
      <c r="BH118" s="193"/>
      <c r="BI118" s="193"/>
      <c r="BJ118" s="193"/>
      <c r="BK118" s="193"/>
      <c r="BL118" s="193"/>
      <c r="BM118" s="193"/>
      <c r="BN118" s="193"/>
      <c r="BO118" s="193"/>
      <c r="BP118" s="193"/>
      <c r="BQ118" s="194"/>
      <c r="BR118" s="6"/>
      <c r="BS118" s="6"/>
      <c r="BT118" s="6"/>
      <c r="BU118" s="6"/>
      <c r="BV118" s="6"/>
      <c r="BW118" s="6"/>
      <c r="BX118" s="6"/>
      <c r="BY118" s="6"/>
      <c r="BZ118" s="7"/>
      <c r="CB118" s="30" t="s">
        <v>193</v>
      </c>
    </row>
    <row r="119" spans="1:80" s="30" customFormat="1" ht="25.5" customHeight="1" x14ac:dyDescent="0.2">
      <c r="A119" s="76"/>
      <c r="B119" s="76"/>
      <c r="C119" s="187" t="s">
        <v>195</v>
      </c>
      <c r="D119" s="188"/>
      <c r="E119" s="188"/>
      <c r="F119" s="188"/>
      <c r="G119" s="188"/>
      <c r="H119" s="188"/>
      <c r="I119" s="188"/>
      <c r="J119" s="188"/>
      <c r="K119" s="188"/>
      <c r="L119" s="188"/>
      <c r="M119" s="188"/>
      <c r="N119" s="188"/>
      <c r="O119" s="188"/>
      <c r="P119" s="188"/>
      <c r="Q119" s="188"/>
      <c r="R119" s="188"/>
      <c r="S119" s="188"/>
      <c r="T119" s="188"/>
      <c r="U119" s="188"/>
      <c r="V119" s="188"/>
      <c r="W119" s="188"/>
      <c r="X119" s="189"/>
      <c r="Y119" s="79">
        <v>6111</v>
      </c>
      <c r="Z119" s="79"/>
      <c r="AA119" s="79"/>
      <c r="AB119" s="79"/>
      <c r="AC119" s="79"/>
      <c r="AD119" s="79">
        <v>0</v>
      </c>
      <c r="AE119" s="79"/>
      <c r="AF119" s="79"/>
      <c r="AG119" s="79"/>
      <c r="AH119" s="79"/>
      <c r="AI119" s="79">
        <v>6111</v>
      </c>
      <c r="AJ119" s="79"/>
      <c r="AK119" s="79"/>
      <c r="AL119" s="79"/>
      <c r="AM119" s="79"/>
      <c r="AN119" s="79">
        <v>9000</v>
      </c>
      <c r="AO119" s="79"/>
      <c r="AP119" s="79"/>
      <c r="AQ119" s="79"/>
      <c r="AR119" s="79"/>
      <c r="AS119" s="79">
        <v>0</v>
      </c>
      <c r="AT119" s="79"/>
      <c r="AU119" s="79"/>
      <c r="AV119" s="79"/>
      <c r="AW119" s="79"/>
      <c r="AX119" s="79">
        <v>9000</v>
      </c>
      <c r="AY119" s="79"/>
      <c r="AZ119" s="79"/>
      <c r="BA119" s="79"/>
      <c r="BB119" s="79"/>
      <c r="BC119" s="79">
        <f>AN119-Y119</f>
        <v>2889</v>
      </c>
      <c r="BD119" s="79"/>
      <c r="BE119" s="79"/>
      <c r="BF119" s="79"/>
      <c r="BG119" s="79"/>
      <c r="BH119" s="79">
        <f>AS119-AD119</f>
        <v>0</v>
      </c>
      <c r="BI119" s="79"/>
      <c r="BJ119" s="79"/>
      <c r="BK119" s="79"/>
      <c r="BL119" s="79"/>
      <c r="BM119" s="79">
        <v>2889</v>
      </c>
      <c r="BN119" s="79"/>
      <c r="BO119" s="79"/>
      <c r="BP119" s="79"/>
      <c r="BQ119" s="79"/>
      <c r="BR119" s="6"/>
      <c r="BS119" s="6"/>
      <c r="BT119" s="6"/>
      <c r="BU119" s="6"/>
      <c r="BV119" s="6"/>
      <c r="BW119" s="6"/>
      <c r="BX119" s="6"/>
      <c r="BY119" s="6"/>
      <c r="BZ119" s="7"/>
    </row>
    <row r="120" spans="1:80" s="30" customFormat="1" ht="25.5" customHeight="1" x14ac:dyDescent="0.2">
      <c r="A120" s="76"/>
      <c r="B120" s="76"/>
      <c r="C120" s="187" t="s">
        <v>197</v>
      </c>
      <c r="D120" s="193"/>
      <c r="E120" s="193"/>
      <c r="F120" s="193"/>
      <c r="G120" s="193"/>
      <c r="H120" s="193"/>
      <c r="I120" s="193"/>
      <c r="J120" s="193"/>
      <c r="K120" s="193"/>
      <c r="L120" s="193"/>
      <c r="M120" s="193"/>
      <c r="N120" s="193"/>
      <c r="O120" s="193"/>
      <c r="P120" s="193"/>
      <c r="Q120" s="193"/>
      <c r="R120" s="193"/>
      <c r="S120" s="193"/>
      <c r="T120" s="193"/>
      <c r="U120" s="193"/>
      <c r="V120" s="193"/>
      <c r="W120" s="193"/>
      <c r="X120" s="193"/>
      <c r="Y120" s="193"/>
      <c r="Z120" s="193"/>
      <c r="AA120" s="193"/>
      <c r="AB120" s="193"/>
      <c r="AC120" s="193"/>
      <c r="AD120" s="193"/>
      <c r="AE120" s="193"/>
      <c r="AF120" s="193"/>
      <c r="AG120" s="193"/>
      <c r="AH120" s="193"/>
      <c r="AI120" s="193"/>
      <c r="AJ120" s="193"/>
      <c r="AK120" s="193"/>
      <c r="AL120" s="193"/>
      <c r="AM120" s="193"/>
      <c r="AN120" s="193"/>
      <c r="AO120" s="193"/>
      <c r="AP120" s="193"/>
      <c r="AQ120" s="193"/>
      <c r="AR120" s="193"/>
      <c r="AS120" s="193"/>
      <c r="AT120" s="193"/>
      <c r="AU120" s="193"/>
      <c r="AV120" s="193"/>
      <c r="AW120" s="193"/>
      <c r="AX120" s="193"/>
      <c r="AY120" s="193"/>
      <c r="AZ120" s="193"/>
      <c r="BA120" s="193"/>
      <c r="BB120" s="193"/>
      <c r="BC120" s="193"/>
      <c r="BD120" s="193"/>
      <c r="BE120" s="193"/>
      <c r="BF120" s="193"/>
      <c r="BG120" s="193"/>
      <c r="BH120" s="193"/>
      <c r="BI120" s="193"/>
      <c r="BJ120" s="193"/>
      <c r="BK120" s="193"/>
      <c r="BL120" s="193"/>
      <c r="BM120" s="193"/>
      <c r="BN120" s="193"/>
      <c r="BO120" s="193"/>
      <c r="BP120" s="193"/>
      <c r="BQ120" s="194"/>
      <c r="BR120" s="6"/>
      <c r="BS120" s="6"/>
      <c r="BT120" s="6"/>
      <c r="BU120" s="6"/>
      <c r="BV120" s="6"/>
      <c r="BW120" s="6"/>
      <c r="BX120" s="6"/>
      <c r="BY120" s="6"/>
      <c r="BZ120" s="7"/>
      <c r="CB120" s="30" t="s">
        <v>196</v>
      </c>
    </row>
    <row r="121" spans="1:80" s="192" customFormat="1" x14ac:dyDescent="0.2">
      <c r="A121" s="84"/>
      <c r="B121" s="84"/>
      <c r="C121" s="184" t="s">
        <v>198</v>
      </c>
      <c r="D121" s="190"/>
      <c r="E121" s="190"/>
      <c r="F121" s="190"/>
      <c r="G121" s="190"/>
      <c r="H121" s="190"/>
      <c r="I121" s="190"/>
      <c r="J121" s="190"/>
      <c r="K121" s="190"/>
      <c r="L121" s="190"/>
      <c r="M121" s="190"/>
      <c r="N121" s="190"/>
      <c r="O121" s="190"/>
      <c r="P121" s="190"/>
      <c r="Q121" s="190"/>
      <c r="R121" s="190"/>
      <c r="S121" s="190"/>
      <c r="T121" s="190"/>
      <c r="U121" s="190"/>
      <c r="V121" s="190"/>
      <c r="W121" s="190"/>
      <c r="X121" s="191"/>
      <c r="Y121" s="45"/>
      <c r="Z121" s="45"/>
      <c r="AA121" s="45"/>
      <c r="AB121" s="45"/>
      <c r="AC121" s="45"/>
      <c r="AD121" s="45"/>
      <c r="AE121" s="45"/>
      <c r="AF121" s="45"/>
      <c r="AG121" s="45"/>
      <c r="AH121" s="45"/>
      <c r="AI121" s="45"/>
      <c r="AJ121" s="45"/>
      <c r="AK121" s="45"/>
      <c r="AL121" s="45"/>
      <c r="AM121" s="45"/>
      <c r="AN121" s="45"/>
      <c r="AO121" s="45"/>
      <c r="AP121" s="45"/>
      <c r="AQ121" s="45"/>
      <c r="AR121" s="45"/>
      <c r="AS121" s="45"/>
      <c r="AT121" s="45"/>
      <c r="AU121" s="45"/>
      <c r="AV121" s="45"/>
      <c r="AW121" s="45"/>
      <c r="AX121" s="45"/>
      <c r="AY121" s="45"/>
      <c r="AZ121" s="45"/>
      <c r="BA121" s="45"/>
      <c r="BB121" s="45"/>
      <c r="BC121" s="45"/>
      <c r="BD121" s="45"/>
      <c r="BE121" s="45"/>
      <c r="BF121" s="45"/>
      <c r="BG121" s="45"/>
      <c r="BH121" s="45"/>
      <c r="BI121" s="45"/>
      <c r="BJ121" s="45"/>
      <c r="BK121" s="45"/>
      <c r="BL121" s="45"/>
      <c r="BM121" s="45"/>
      <c r="BN121" s="45"/>
      <c r="BO121" s="45"/>
      <c r="BP121" s="45"/>
      <c r="BQ121" s="45"/>
      <c r="BR121" s="182"/>
      <c r="BS121" s="182"/>
      <c r="BT121" s="182"/>
      <c r="BU121" s="182"/>
      <c r="BV121" s="182"/>
      <c r="BW121" s="182"/>
      <c r="BX121" s="182"/>
      <c r="BY121" s="182"/>
      <c r="BZ121" s="183"/>
    </row>
    <row r="122" spans="1:80" s="30" customFormat="1" ht="12.75" customHeight="1" x14ac:dyDescent="0.2">
      <c r="A122" s="76"/>
      <c r="B122" s="76"/>
      <c r="C122" s="187" t="s">
        <v>199</v>
      </c>
      <c r="D122" s="188"/>
      <c r="E122" s="188"/>
      <c r="F122" s="188"/>
      <c r="G122" s="188"/>
      <c r="H122" s="188"/>
      <c r="I122" s="188"/>
      <c r="J122" s="188"/>
      <c r="K122" s="188"/>
      <c r="L122" s="188"/>
      <c r="M122" s="188"/>
      <c r="N122" s="188"/>
      <c r="O122" s="188"/>
      <c r="P122" s="188"/>
      <c r="Q122" s="188"/>
      <c r="R122" s="188"/>
      <c r="S122" s="188"/>
      <c r="T122" s="188"/>
      <c r="U122" s="188"/>
      <c r="V122" s="188"/>
      <c r="W122" s="188"/>
      <c r="X122" s="189"/>
      <c r="Y122" s="79">
        <v>100</v>
      </c>
      <c r="Z122" s="79"/>
      <c r="AA122" s="79"/>
      <c r="AB122" s="79"/>
      <c r="AC122" s="79"/>
      <c r="AD122" s="79">
        <v>0</v>
      </c>
      <c r="AE122" s="79"/>
      <c r="AF122" s="79"/>
      <c r="AG122" s="79"/>
      <c r="AH122" s="79"/>
      <c r="AI122" s="79">
        <v>100</v>
      </c>
      <c r="AJ122" s="79"/>
      <c r="AK122" s="79"/>
      <c r="AL122" s="79"/>
      <c r="AM122" s="79"/>
      <c r="AN122" s="79">
        <v>56.8</v>
      </c>
      <c r="AO122" s="79"/>
      <c r="AP122" s="79"/>
      <c r="AQ122" s="79"/>
      <c r="AR122" s="79"/>
      <c r="AS122" s="79">
        <v>0</v>
      </c>
      <c r="AT122" s="79"/>
      <c r="AU122" s="79"/>
      <c r="AV122" s="79"/>
      <c r="AW122" s="79"/>
      <c r="AX122" s="79">
        <v>56.8</v>
      </c>
      <c r="AY122" s="79"/>
      <c r="AZ122" s="79"/>
      <c r="BA122" s="79"/>
      <c r="BB122" s="79"/>
      <c r="BC122" s="79">
        <f>AN122-Y122</f>
        <v>-43.2</v>
      </c>
      <c r="BD122" s="79"/>
      <c r="BE122" s="79"/>
      <c r="BF122" s="79"/>
      <c r="BG122" s="79"/>
      <c r="BH122" s="79">
        <f>AS122-AD122</f>
        <v>0</v>
      </c>
      <c r="BI122" s="79"/>
      <c r="BJ122" s="79"/>
      <c r="BK122" s="79"/>
      <c r="BL122" s="79"/>
      <c r="BM122" s="79">
        <v>-43.2</v>
      </c>
      <c r="BN122" s="79"/>
      <c r="BO122" s="79"/>
      <c r="BP122" s="79"/>
      <c r="BQ122" s="79"/>
      <c r="BR122" s="6"/>
      <c r="BS122" s="6"/>
      <c r="BT122" s="6"/>
      <c r="BU122" s="6"/>
      <c r="BV122" s="6"/>
      <c r="BW122" s="6"/>
      <c r="BX122" s="6"/>
      <c r="BY122" s="6"/>
      <c r="BZ122" s="7"/>
    </row>
    <row r="123" spans="1:80" s="30" customFormat="1" ht="25.5" customHeight="1" x14ac:dyDescent="0.2">
      <c r="A123" s="76"/>
      <c r="B123" s="76"/>
      <c r="C123" s="187" t="s">
        <v>200</v>
      </c>
      <c r="D123" s="188"/>
      <c r="E123" s="188"/>
      <c r="F123" s="188"/>
      <c r="G123" s="188"/>
      <c r="H123" s="188"/>
      <c r="I123" s="188"/>
      <c r="J123" s="188"/>
      <c r="K123" s="188"/>
      <c r="L123" s="188"/>
      <c r="M123" s="188"/>
      <c r="N123" s="188"/>
      <c r="O123" s="188"/>
      <c r="P123" s="188"/>
      <c r="Q123" s="188"/>
      <c r="R123" s="188"/>
      <c r="S123" s="188"/>
      <c r="T123" s="188"/>
      <c r="U123" s="188"/>
      <c r="V123" s="188"/>
      <c r="W123" s="188"/>
      <c r="X123" s="189"/>
      <c r="Y123" s="79">
        <v>75.099999999999994</v>
      </c>
      <c r="Z123" s="79"/>
      <c r="AA123" s="79"/>
      <c r="AB123" s="79"/>
      <c r="AC123" s="79"/>
      <c r="AD123" s="79">
        <v>0</v>
      </c>
      <c r="AE123" s="79"/>
      <c r="AF123" s="79"/>
      <c r="AG123" s="79"/>
      <c r="AH123" s="79"/>
      <c r="AI123" s="79">
        <v>75.099999999999994</v>
      </c>
      <c r="AJ123" s="79"/>
      <c r="AK123" s="79"/>
      <c r="AL123" s="79"/>
      <c r="AM123" s="79"/>
      <c r="AN123" s="79">
        <v>91.2</v>
      </c>
      <c r="AO123" s="79"/>
      <c r="AP123" s="79"/>
      <c r="AQ123" s="79"/>
      <c r="AR123" s="79"/>
      <c r="AS123" s="79">
        <v>0</v>
      </c>
      <c r="AT123" s="79"/>
      <c r="AU123" s="79"/>
      <c r="AV123" s="79"/>
      <c r="AW123" s="79"/>
      <c r="AX123" s="79">
        <v>91.2</v>
      </c>
      <c r="AY123" s="79"/>
      <c r="AZ123" s="79"/>
      <c r="BA123" s="79"/>
      <c r="BB123" s="79"/>
      <c r="BC123" s="79">
        <f>AN123-Y123</f>
        <v>16.100000000000009</v>
      </c>
      <c r="BD123" s="79"/>
      <c r="BE123" s="79"/>
      <c r="BF123" s="79"/>
      <c r="BG123" s="79"/>
      <c r="BH123" s="79">
        <f>AS123-AD123</f>
        <v>0</v>
      </c>
      <c r="BI123" s="79"/>
      <c r="BJ123" s="79"/>
      <c r="BK123" s="79"/>
      <c r="BL123" s="79"/>
      <c r="BM123" s="79">
        <v>16.100000000000009</v>
      </c>
      <c r="BN123" s="79"/>
      <c r="BO123" s="79"/>
      <c r="BP123" s="79"/>
      <c r="BQ123" s="79"/>
      <c r="BR123" s="6"/>
      <c r="BS123" s="6"/>
      <c r="BT123" s="6"/>
      <c r="BU123" s="6"/>
      <c r="BV123" s="6"/>
      <c r="BW123" s="6"/>
      <c r="BX123" s="6"/>
      <c r="BY123" s="6"/>
      <c r="BZ123" s="7"/>
    </row>
    <row r="124" spans="1:80" s="30" customFormat="1" ht="25.5" customHeight="1" x14ac:dyDescent="0.2">
      <c r="A124" s="76"/>
      <c r="B124" s="76"/>
      <c r="C124" s="187" t="s">
        <v>202</v>
      </c>
      <c r="D124" s="193"/>
      <c r="E124" s="193"/>
      <c r="F124" s="193"/>
      <c r="G124" s="193"/>
      <c r="H124" s="193"/>
      <c r="I124" s="193"/>
      <c r="J124" s="193"/>
      <c r="K124" s="193"/>
      <c r="L124" s="193"/>
      <c r="M124" s="193"/>
      <c r="N124" s="193"/>
      <c r="O124" s="193"/>
      <c r="P124" s="193"/>
      <c r="Q124" s="193"/>
      <c r="R124" s="193"/>
      <c r="S124" s="193"/>
      <c r="T124" s="193"/>
      <c r="U124" s="193"/>
      <c r="V124" s="193"/>
      <c r="W124" s="193"/>
      <c r="X124" s="193"/>
      <c r="Y124" s="193"/>
      <c r="Z124" s="193"/>
      <c r="AA124" s="193"/>
      <c r="AB124" s="193"/>
      <c r="AC124" s="193"/>
      <c r="AD124" s="193"/>
      <c r="AE124" s="193"/>
      <c r="AF124" s="193"/>
      <c r="AG124" s="193"/>
      <c r="AH124" s="193"/>
      <c r="AI124" s="193"/>
      <c r="AJ124" s="193"/>
      <c r="AK124" s="193"/>
      <c r="AL124" s="193"/>
      <c r="AM124" s="193"/>
      <c r="AN124" s="193"/>
      <c r="AO124" s="193"/>
      <c r="AP124" s="193"/>
      <c r="AQ124" s="193"/>
      <c r="AR124" s="193"/>
      <c r="AS124" s="193"/>
      <c r="AT124" s="193"/>
      <c r="AU124" s="193"/>
      <c r="AV124" s="193"/>
      <c r="AW124" s="193"/>
      <c r="AX124" s="193"/>
      <c r="AY124" s="193"/>
      <c r="AZ124" s="193"/>
      <c r="BA124" s="193"/>
      <c r="BB124" s="193"/>
      <c r="BC124" s="193"/>
      <c r="BD124" s="193"/>
      <c r="BE124" s="193"/>
      <c r="BF124" s="193"/>
      <c r="BG124" s="193"/>
      <c r="BH124" s="193"/>
      <c r="BI124" s="193"/>
      <c r="BJ124" s="193"/>
      <c r="BK124" s="193"/>
      <c r="BL124" s="193"/>
      <c r="BM124" s="193"/>
      <c r="BN124" s="193"/>
      <c r="BO124" s="193"/>
      <c r="BP124" s="193"/>
      <c r="BQ124" s="194"/>
      <c r="BR124" s="6"/>
      <c r="BS124" s="6"/>
      <c r="BT124" s="6"/>
      <c r="BU124" s="6"/>
      <c r="BV124" s="6"/>
      <c r="BW124" s="6"/>
      <c r="BX124" s="6"/>
      <c r="BY124" s="6"/>
      <c r="BZ124" s="7"/>
      <c r="CB124" s="30" t="s">
        <v>201</v>
      </c>
    </row>
    <row r="125" spans="1:80" s="30" customFormat="1" ht="12.75" customHeight="1" x14ac:dyDescent="0.2">
      <c r="A125" s="76"/>
      <c r="B125" s="76"/>
      <c r="C125" s="187" t="s">
        <v>203</v>
      </c>
      <c r="D125" s="188"/>
      <c r="E125" s="188"/>
      <c r="F125" s="188"/>
      <c r="G125" s="188"/>
      <c r="H125" s="188"/>
      <c r="I125" s="188"/>
      <c r="J125" s="188"/>
      <c r="K125" s="188"/>
      <c r="L125" s="188"/>
      <c r="M125" s="188"/>
      <c r="N125" s="188"/>
      <c r="O125" s="188"/>
      <c r="P125" s="188"/>
      <c r="Q125" s="188"/>
      <c r="R125" s="188"/>
      <c r="S125" s="188"/>
      <c r="T125" s="188"/>
      <c r="U125" s="188"/>
      <c r="V125" s="188"/>
      <c r="W125" s="188"/>
      <c r="X125" s="189"/>
      <c r="Y125" s="79">
        <v>100</v>
      </c>
      <c r="Z125" s="79"/>
      <c r="AA125" s="79"/>
      <c r="AB125" s="79"/>
      <c r="AC125" s="79"/>
      <c r="AD125" s="79">
        <v>0</v>
      </c>
      <c r="AE125" s="79"/>
      <c r="AF125" s="79"/>
      <c r="AG125" s="79"/>
      <c r="AH125" s="79"/>
      <c r="AI125" s="79">
        <v>100</v>
      </c>
      <c r="AJ125" s="79"/>
      <c r="AK125" s="79"/>
      <c r="AL125" s="79"/>
      <c r="AM125" s="79"/>
      <c r="AN125" s="79">
        <v>38.799999999999997</v>
      </c>
      <c r="AO125" s="79"/>
      <c r="AP125" s="79"/>
      <c r="AQ125" s="79"/>
      <c r="AR125" s="79"/>
      <c r="AS125" s="79">
        <v>0</v>
      </c>
      <c r="AT125" s="79"/>
      <c r="AU125" s="79"/>
      <c r="AV125" s="79"/>
      <c r="AW125" s="79"/>
      <c r="AX125" s="79">
        <v>38.799999999999997</v>
      </c>
      <c r="AY125" s="79"/>
      <c r="AZ125" s="79"/>
      <c r="BA125" s="79"/>
      <c r="BB125" s="79"/>
      <c r="BC125" s="79">
        <f>AN125-Y125</f>
        <v>-61.2</v>
      </c>
      <c r="BD125" s="79"/>
      <c r="BE125" s="79"/>
      <c r="BF125" s="79"/>
      <c r="BG125" s="79"/>
      <c r="BH125" s="79">
        <f>AS125-AD125</f>
        <v>0</v>
      </c>
      <c r="BI125" s="79"/>
      <c r="BJ125" s="79"/>
      <c r="BK125" s="79"/>
      <c r="BL125" s="79"/>
      <c r="BM125" s="79">
        <v>-61.2</v>
      </c>
      <c r="BN125" s="79"/>
      <c r="BO125" s="79"/>
      <c r="BP125" s="79"/>
      <c r="BQ125" s="79"/>
      <c r="BR125" s="6"/>
      <c r="BS125" s="6"/>
      <c r="BT125" s="6"/>
      <c r="BU125" s="6"/>
      <c r="BV125" s="6"/>
      <c r="BW125" s="6"/>
      <c r="BX125" s="6"/>
      <c r="BY125" s="6"/>
      <c r="BZ125" s="7"/>
    </row>
    <row r="126" spans="1:80" s="30" customFormat="1" ht="12.75" customHeight="1" x14ac:dyDescent="0.2">
      <c r="A126" s="76"/>
      <c r="B126" s="76"/>
      <c r="C126" s="187" t="s">
        <v>204</v>
      </c>
      <c r="D126" s="188"/>
      <c r="E126" s="188"/>
      <c r="F126" s="188"/>
      <c r="G126" s="188"/>
      <c r="H126" s="188"/>
      <c r="I126" s="188"/>
      <c r="J126" s="188"/>
      <c r="K126" s="188"/>
      <c r="L126" s="188"/>
      <c r="M126" s="188"/>
      <c r="N126" s="188"/>
      <c r="O126" s="188"/>
      <c r="P126" s="188"/>
      <c r="Q126" s="188"/>
      <c r="R126" s="188"/>
      <c r="S126" s="188"/>
      <c r="T126" s="188"/>
      <c r="U126" s="188"/>
      <c r="V126" s="188"/>
      <c r="W126" s="188"/>
      <c r="X126" s="189"/>
      <c r="Y126" s="79">
        <v>100</v>
      </c>
      <c r="Z126" s="79"/>
      <c r="AA126" s="79"/>
      <c r="AB126" s="79"/>
      <c r="AC126" s="79"/>
      <c r="AD126" s="79">
        <v>0</v>
      </c>
      <c r="AE126" s="79"/>
      <c r="AF126" s="79"/>
      <c r="AG126" s="79"/>
      <c r="AH126" s="79"/>
      <c r="AI126" s="79">
        <v>100</v>
      </c>
      <c r="AJ126" s="79"/>
      <c r="AK126" s="79"/>
      <c r="AL126" s="79"/>
      <c r="AM126" s="79"/>
      <c r="AN126" s="79">
        <v>68.3</v>
      </c>
      <c r="AO126" s="79"/>
      <c r="AP126" s="79"/>
      <c r="AQ126" s="79"/>
      <c r="AR126" s="79"/>
      <c r="AS126" s="79">
        <v>0</v>
      </c>
      <c r="AT126" s="79"/>
      <c r="AU126" s="79"/>
      <c r="AV126" s="79"/>
      <c r="AW126" s="79"/>
      <c r="AX126" s="79">
        <v>68.3</v>
      </c>
      <c r="AY126" s="79"/>
      <c r="AZ126" s="79"/>
      <c r="BA126" s="79"/>
      <c r="BB126" s="79"/>
      <c r="BC126" s="79">
        <f>AN126-Y126</f>
        <v>-31.700000000000003</v>
      </c>
      <c r="BD126" s="79"/>
      <c r="BE126" s="79"/>
      <c r="BF126" s="79"/>
      <c r="BG126" s="79"/>
      <c r="BH126" s="79">
        <f>AS126-AD126</f>
        <v>0</v>
      </c>
      <c r="BI126" s="79"/>
      <c r="BJ126" s="79"/>
      <c r="BK126" s="79"/>
      <c r="BL126" s="79"/>
      <c r="BM126" s="79">
        <v>-31.700000000000003</v>
      </c>
      <c r="BN126" s="79"/>
      <c r="BO126" s="79"/>
      <c r="BP126" s="79"/>
      <c r="BQ126" s="79"/>
      <c r="BR126" s="6"/>
      <c r="BS126" s="6"/>
      <c r="BT126" s="6"/>
      <c r="BU126" s="6"/>
      <c r="BV126" s="6"/>
      <c r="BW126" s="6"/>
      <c r="BX126" s="6"/>
      <c r="BY126" s="6"/>
      <c r="BZ126" s="7"/>
    </row>
    <row r="127" spans="1:80" s="30" customFormat="1" ht="12.75" customHeight="1" x14ac:dyDescent="0.2">
      <c r="A127" s="76"/>
      <c r="B127" s="76"/>
      <c r="C127" s="187" t="s">
        <v>205</v>
      </c>
      <c r="D127" s="188"/>
      <c r="E127" s="188"/>
      <c r="F127" s="188"/>
      <c r="G127" s="188"/>
      <c r="H127" s="188"/>
      <c r="I127" s="188"/>
      <c r="J127" s="188"/>
      <c r="K127" s="188"/>
      <c r="L127" s="188"/>
      <c r="M127" s="188"/>
      <c r="N127" s="188"/>
      <c r="O127" s="188"/>
      <c r="P127" s="188"/>
      <c r="Q127" s="188"/>
      <c r="R127" s="188"/>
      <c r="S127" s="188"/>
      <c r="T127" s="188"/>
      <c r="U127" s="188"/>
      <c r="V127" s="188"/>
      <c r="W127" s="188"/>
      <c r="X127" s="189"/>
      <c r="Y127" s="79">
        <v>100</v>
      </c>
      <c r="Z127" s="79"/>
      <c r="AA127" s="79"/>
      <c r="AB127" s="79"/>
      <c r="AC127" s="79"/>
      <c r="AD127" s="79">
        <v>0</v>
      </c>
      <c r="AE127" s="79"/>
      <c r="AF127" s="79"/>
      <c r="AG127" s="79"/>
      <c r="AH127" s="79"/>
      <c r="AI127" s="79">
        <v>100</v>
      </c>
      <c r="AJ127" s="79"/>
      <c r="AK127" s="79"/>
      <c r="AL127" s="79"/>
      <c r="AM127" s="79"/>
      <c r="AN127" s="79">
        <v>0</v>
      </c>
      <c r="AO127" s="79"/>
      <c r="AP127" s="79"/>
      <c r="AQ127" s="79"/>
      <c r="AR127" s="79"/>
      <c r="AS127" s="79">
        <v>0</v>
      </c>
      <c r="AT127" s="79"/>
      <c r="AU127" s="79"/>
      <c r="AV127" s="79"/>
      <c r="AW127" s="79"/>
      <c r="AX127" s="79">
        <v>0</v>
      </c>
      <c r="AY127" s="79"/>
      <c r="AZ127" s="79"/>
      <c r="BA127" s="79"/>
      <c r="BB127" s="79"/>
      <c r="BC127" s="79">
        <f>AN127-Y127</f>
        <v>-100</v>
      </c>
      <c r="BD127" s="79"/>
      <c r="BE127" s="79"/>
      <c r="BF127" s="79"/>
      <c r="BG127" s="79"/>
      <c r="BH127" s="79">
        <f>AS127-AD127</f>
        <v>0</v>
      </c>
      <c r="BI127" s="79"/>
      <c r="BJ127" s="79"/>
      <c r="BK127" s="79"/>
      <c r="BL127" s="79"/>
      <c r="BM127" s="79">
        <v>-100</v>
      </c>
      <c r="BN127" s="79"/>
      <c r="BO127" s="79"/>
      <c r="BP127" s="79"/>
      <c r="BQ127" s="79"/>
      <c r="BR127" s="6"/>
      <c r="BS127" s="6"/>
      <c r="BT127" s="6"/>
      <c r="BU127" s="6"/>
      <c r="BV127" s="6"/>
      <c r="BW127" s="6"/>
      <c r="BX127" s="6"/>
      <c r="BY127" s="6"/>
      <c r="BZ127" s="7"/>
    </row>
    <row r="128" spans="1:80" s="30" customFormat="1" ht="25.5" customHeight="1" x14ac:dyDescent="0.2">
      <c r="A128" s="76"/>
      <c r="B128" s="76"/>
      <c r="C128" s="187" t="s">
        <v>207</v>
      </c>
      <c r="D128" s="193"/>
      <c r="E128" s="193"/>
      <c r="F128" s="193"/>
      <c r="G128" s="193"/>
      <c r="H128" s="193"/>
      <c r="I128" s="193"/>
      <c r="J128" s="193"/>
      <c r="K128" s="193"/>
      <c r="L128" s="193"/>
      <c r="M128" s="193"/>
      <c r="N128" s="193"/>
      <c r="O128" s="193"/>
      <c r="P128" s="193"/>
      <c r="Q128" s="193"/>
      <c r="R128" s="193"/>
      <c r="S128" s="193"/>
      <c r="T128" s="193"/>
      <c r="U128" s="193"/>
      <c r="V128" s="193"/>
      <c r="W128" s="193"/>
      <c r="X128" s="193"/>
      <c r="Y128" s="193"/>
      <c r="Z128" s="193"/>
      <c r="AA128" s="193"/>
      <c r="AB128" s="193"/>
      <c r="AC128" s="193"/>
      <c r="AD128" s="193"/>
      <c r="AE128" s="193"/>
      <c r="AF128" s="193"/>
      <c r="AG128" s="193"/>
      <c r="AH128" s="193"/>
      <c r="AI128" s="193"/>
      <c r="AJ128" s="193"/>
      <c r="AK128" s="193"/>
      <c r="AL128" s="193"/>
      <c r="AM128" s="193"/>
      <c r="AN128" s="193"/>
      <c r="AO128" s="193"/>
      <c r="AP128" s="193"/>
      <c r="AQ128" s="193"/>
      <c r="AR128" s="193"/>
      <c r="AS128" s="193"/>
      <c r="AT128" s="193"/>
      <c r="AU128" s="193"/>
      <c r="AV128" s="193"/>
      <c r="AW128" s="193"/>
      <c r="AX128" s="193"/>
      <c r="AY128" s="193"/>
      <c r="AZ128" s="193"/>
      <c r="BA128" s="193"/>
      <c r="BB128" s="193"/>
      <c r="BC128" s="193"/>
      <c r="BD128" s="193"/>
      <c r="BE128" s="193"/>
      <c r="BF128" s="193"/>
      <c r="BG128" s="193"/>
      <c r="BH128" s="193"/>
      <c r="BI128" s="193"/>
      <c r="BJ128" s="193"/>
      <c r="BK128" s="193"/>
      <c r="BL128" s="193"/>
      <c r="BM128" s="193"/>
      <c r="BN128" s="193"/>
      <c r="BO128" s="193"/>
      <c r="BP128" s="193"/>
      <c r="BQ128" s="194"/>
      <c r="BR128" s="6"/>
      <c r="BS128" s="6"/>
      <c r="BT128" s="6"/>
      <c r="BU128" s="6"/>
      <c r="BV128" s="6"/>
      <c r="BW128" s="6"/>
      <c r="BX128" s="6"/>
      <c r="BY128" s="6"/>
      <c r="BZ128" s="7"/>
      <c r="CB128" s="30" t="s">
        <v>206</v>
      </c>
    </row>
    <row r="129" spans="1:107" s="30" customFormat="1" ht="25.5" customHeight="1" x14ac:dyDescent="0.2">
      <c r="A129" s="76"/>
      <c r="B129" s="76"/>
      <c r="C129" s="187" t="s">
        <v>208</v>
      </c>
      <c r="D129" s="188"/>
      <c r="E129" s="188"/>
      <c r="F129" s="188"/>
      <c r="G129" s="188"/>
      <c r="H129" s="188"/>
      <c r="I129" s="188"/>
      <c r="J129" s="188"/>
      <c r="K129" s="188"/>
      <c r="L129" s="188"/>
      <c r="M129" s="188"/>
      <c r="N129" s="188"/>
      <c r="O129" s="188"/>
      <c r="P129" s="188"/>
      <c r="Q129" s="188"/>
      <c r="R129" s="188"/>
      <c r="S129" s="188"/>
      <c r="T129" s="188"/>
      <c r="U129" s="188"/>
      <c r="V129" s="188"/>
      <c r="W129" s="188"/>
      <c r="X129" s="189"/>
      <c r="Y129" s="79">
        <v>100</v>
      </c>
      <c r="Z129" s="79"/>
      <c r="AA129" s="79"/>
      <c r="AB129" s="79"/>
      <c r="AC129" s="79"/>
      <c r="AD129" s="79">
        <v>0</v>
      </c>
      <c r="AE129" s="79"/>
      <c r="AF129" s="79"/>
      <c r="AG129" s="79"/>
      <c r="AH129" s="79"/>
      <c r="AI129" s="79">
        <v>100</v>
      </c>
      <c r="AJ129" s="79"/>
      <c r="AK129" s="79"/>
      <c r="AL129" s="79"/>
      <c r="AM129" s="79"/>
      <c r="AN129" s="79">
        <v>0</v>
      </c>
      <c r="AO129" s="79"/>
      <c r="AP129" s="79"/>
      <c r="AQ129" s="79"/>
      <c r="AR129" s="79"/>
      <c r="AS129" s="79">
        <v>0</v>
      </c>
      <c r="AT129" s="79"/>
      <c r="AU129" s="79"/>
      <c r="AV129" s="79"/>
      <c r="AW129" s="79"/>
      <c r="AX129" s="79">
        <v>0</v>
      </c>
      <c r="AY129" s="79"/>
      <c r="AZ129" s="79"/>
      <c r="BA129" s="79"/>
      <c r="BB129" s="79"/>
      <c r="BC129" s="79">
        <f>AN129-Y129</f>
        <v>-100</v>
      </c>
      <c r="BD129" s="79"/>
      <c r="BE129" s="79"/>
      <c r="BF129" s="79"/>
      <c r="BG129" s="79"/>
      <c r="BH129" s="79">
        <f>AS129-AD129</f>
        <v>0</v>
      </c>
      <c r="BI129" s="79"/>
      <c r="BJ129" s="79"/>
      <c r="BK129" s="79"/>
      <c r="BL129" s="79"/>
      <c r="BM129" s="79">
        <v>-100</v>
      </c>
      <c r="BN129" s="79"/>
      <c r="BO129" s="79"/>
      <c r="BP129" s="79"/>
      <c r="BQ129" s="79"/>
      <c r="BR129" s="6"/>
      <c r="BS129" s="6"/>
      <c r="BT129" s="6"/>
      <c r="BU129" s="6"/>
      <c r="BV129" s="6"/>
      <c r="BW129" s="6"/>
      <c r="BX129" s="6"/>
      <c r="BY129" s="6"/>
      <c r="BZ129" s="7"/>
    </row>
    <row r="130" spans="1:107" s="30" customFormat="1" ht="25.5" customHeight="1" x14ac:dyDescent="0.2">
      <c r="A130" s="76"/>
      <c r="B130" s="76"/>
      <c r="C130" s="187" t="s">
        <v>210</v>
      </c>
      <c r="D130" s="193"/>
      <c r="E130" s="193"/>
      <c r="F130" s="193"/>
      <c r="G130" s="193"/>
      <c r="H130" s="193"/>
      <c r="I130" s="193"/>
      <c r="J130" s="193"/>
      <c r="K130" s="193"/>
      <c r="L130" s="193"/>
      <c r="M130" s="193"/>
      <c r="N130" s="193"/>
      <c r="O130" s="193"/>
      <c r="P130" s="193"/>
      <c r="Q130" s="193"/>
      <c r="R130" s="193"/>
      <c r="S130" s="193"/>
      <c r="T130" s="193"/>
      <c r="U130" s="193"/>
      <c r="V130" s="193"/>
      <c r="W130" s="193"/>
      <c r="X130" s="193"/>
      <c r="Y130" s="193"/>
      <c r="Z130" s="193"/>
      <c r="AA130" s="193"/>
      <c r="AB130" s="193"/>
      <c r="AC130" s="193"/>
      <c r="AD130" s="193"/>
      <c r="AE130" s="193"/>
      <c r="AF130" s="193"/>
      <c r="AG130" s="193"/>
      <c r="AH130" s="193"/>
      <c r="AI130" s="193"/>
      <c r="AJ130" s="193"/>
      <c r="AK130" s="193"/>
      <c r="AL130" s="193"/>
      <c r="AM130" s="193"/>
      <c r="AN130" s="193"/>
      <c r="AO130" s="193"/>
      <c r="AP130" s="193"/>
      <c r="AQ130" s="193"/>
      <c r="AR130" s="193"/>
      <c r="AS130" s="193"/>
      <c r="AT130" s="193"/>
      <c r="AU130" s="193"/>
      <c r="AV130" s="193"/>
      <c r="AW130" s="193"/>
      <c r="AX130" s="193"/>
      <c r="AY130" s="193"/>
      <c r="AZ130" s="193"/>
      <c r="BA130" s="193"/>
      <c r="BB130" s="193"/>
      <c r="BC130" s="193"/>
      <c r="BD130" s="193"/>
      <c r="BE130" s="193"/>
      <c r="BF130" s="193"/>
      <c r="BG130" s="193"/>
      <c r="BH130" s="193"/>
      <c r="BI130" s="193"/>
      <c r="BJ130" s="193"/>
      <c r="BK130" s="193"/>
      <c r="BL130" s="193"/>
      <c r="BM130" s="193"/>
      <c r="BN130" s="193"/>
      <c r="BO130" s="193"/>
      <c r="BP130" s="193"/>
      <c r="BQ130" s="194"/>
      <c r="BR130" s="6"/>
      <c r="BS130" s="6"/>
      <c r="BT130" s="6"/>
      <c r="BU130" s="6"/>
      <c r="BV130" s="6"/>
      <c r="BW130" s="6"/>
      <c r="BX130" s="6"/>
      <c r="BY130" s="6"/>
      <c r="BZ130" s="7"/>
      <c r="CB130" s="30" t="s">
        <v>209</v>
      </c>
    </row>
    <row r="131" spans="1:107" s="30" customFormat="1" ht="25.5" customHeight="1" x14ac:dyDescent="0.2">
      <c r="A131" s="76"/>
      <c r="B131" s="76"/>
      <c r="C131" s="187" t="s">
        <v>211</v>
      </c>
      <c r="D131" s="188"/>
      <c r="E131" s="188"/>
      <c r="F131" s="188"/>
      <c r="G131" s="188"/>
      <c r="H131" s="188"/>
      <c r="I131" s="188"/>
      <c r="J131" s="188"/>
      <c r="K131" s="188"/>
      <c r="L131" s="188"/>
      <c r="M131" s="188"/>
      <c r="N131" s="188"/>
      <c r="O131" s="188"/>
      <c r="P131" s="188"/>
      <c r="Q131" s="188"/>
      <c r="R131" s="188"/>
      <c r="S131" s="188"/>
      <c r="T131" s="188"/>
      <c r="U131" s="188"/>
      <c r="V131" s="188"/>
      <c r="W131" s="188"/>
      <c r="X131" s="189"/>
      <c r="Y131" s="79">
        <v>100</v>
      </c>
      <c r="Z131" s="79"/>
      <c r="AA131" s="79"/>
      <c r="AB131" s="79"/>
      <c r="AC131" s="79"/>
      <c r="AD131" s="79">
        <v>0</v>
      </c>
      <c r="AE131" s="79"/>
      <c r="AF131" s="79"/>
      <c r="AG131" s="79"/>
      <c r="AH131" s="79"/>
      <c r="AI131" s="79">
        <v>100</v>
      </c>
      <c r="AJ131" s="79"/>
      <c r="AK131" s="79"/>
      <c r="AL131" s="79"/>
      <c r="AM131" s="79"/>
      <c r="AN131" s="79">
        <v>81.8</v>
      </c>
      <c r="AO131" s="79"/>
      <c r="AP131" s="79"/>
      <c r="AQ131" s="79"/>
      <c r="AR131" s="79"/>
      <c r="AS131" s="79">
        <v>0</v>
      </c>
      <c r="AT131" s="79"/>
      <c r="AU131" s="79"/>
      <c r="AV131" s="79"/>
      <c r="AW131" s="79"/>
      <c r="AX131" s="79">
        <v>81.8</v>
      </c>
      <c r="AY131" s="79"/>
      <c r="AZ131" s="79"/>
      <c r="BA131" s="79"/>
      <c r="BB131" s="79"/>
      <c r="BC131" s="79">
        <f>AN131-Y131</f>
        <v>-18.200000000000003</v>
      </c>
      <c r="BD131" s="79"/>
      <c r="BE131" s="79"/>
      <c r="BF131" s="79"/>
      <c r="BG131" s="79"/>
      <c r="BH131" s="79">
        <f>AS131-AD131</f>
        <v>0</v>
      </c>
      <c r="BI131" s="79"/>
      <c r="BJ131" s="79"/>
      <c r="BK131" s="79"/>
      <c r="BL131" s="79"/>
      <c r="BM131" s="79">
        <v>-18.200000000000003</v>
      </c>
      <c r="BN131" s="79"/>
      <c r="BO131" s="79"/>
      <c r="BP131" s="79"/>
      <c r="BQ131" s="79"/>
      <c r="BR131" s="6"/>
      <c r="BS131" s="6"/>
      <c r="BT131" s="6"/>
      <c r="BU131" s="6"/>
      <c r="BV131" s="6"/>
      <c r="BW131" s="6"/>
      <c r="BX131" s="6"/>
      <c r="BY131" s="6"/>
      <c r="BZ131" s="7"/>
    </row>
    <row r="132" spans="1:107" s="30" customFormat="1" ht="25.5" customHeight="1" x14ac:dyDescent="0.2">
      <c r="A132" s="76"/>
      <c r="B132" s="76"/>
      <c r="C132" s="187" t="s">
        <v>213</v>
      </c>
      <c r="D132" s="193"/>
      <c r="E132" s="193"/>
      <c r="F132" s="193"/>
      <c r="G132" s="193"/>
      <c r="H132" s="193"/>
      <c r="I132" s="193"/>
      <c r="J132" s="193"/>
      <c r="K132" s="193"/>
      <c r="L132" s="193"/>
      <c r="M132" s="193"/>
      <c r="N132" s="193"/>
      <c r="O132" s="193"/>
      <c r="P132" s="193"/>
      <c r="Q132" s="193"/>
      <c r="R132" s="193"/>
      <c r="S132" s="193"/>
      <c r="T132" s="193"/>
      <c r="U132" s="193"/>
      <c r="V132" s="193"/>
      <c r="W132" s="193"/>
      <c r="X132" s="193"/>
      <c r="Y132" s="193"/>
      <c r="Z132" s="193"/>
      <c r="AA132" s="193"/>
      <c r="AB132" s="193"/>
      <c r="AC132" s="193"/>
      <c r="AD132" s="193"/>
      <c r="AE132" s="193"/>
      <c r="AF132" s="193"/>
      <c r="AG132" s="193"/>
      <c r="AH132" s="193"/>
      <c r="AI132" s="193"/>
      <c r="AJ132" s="193"/>
      <c r="AK132" s="193"/>
      <c r="AL132" s="193"/>
      <c r="AM132" s="193"/>
      <c r="AN132" s="193"/>
      <c r="AO132" s="193"/>
      <c r="AP132" s="193"/>
      <c r="AQ132" s="193"/>
      <c r="AR132" s="193"/>
      <c r="AS132" s="193"/>
      <c r="AT132" s="193"/>
      <c r="AU132" s="193"/>
      <c r="AV132" s="193"/>
      <c r="AW132" s="193"/>
      <c r="AX132" s="193"/>
      <c r="AY132" s="193"/>
      <c r="AZ132" s="193"/>
      <c r="BA132" s="193"/>
      <c r="BB132" s="193"/>
      <c r="BC132" s="193"/>
      <c r="BD132" s="193"/>
      <c r="BE132" s="193"/>
      <c r="BF132" s="193"/>
      <c r="BG132" s="193"/>
      <c r="BH132" s="193"/>
      <c r="BI132" s="193"/>
      <c r="BJ132" s="193"/>
      <c r="BK132" s="193"/>
      <c r="BL132" s="193"/>
      <c r="BM132" s="193"/>
      <c r="BN132" s="193"/>
      <c r="BO132" s="193"/>
      <c r="BP132" s="193"/>
      <c r="BQ132" s="194"/>
      <c r="BR132" s="6"/>
      <c r="BS132" s="6"/>
      <c r="BT132" s="6"/>
      <c r="BU132" s="6"/>
      <c r="BV132" s="6"/>
      <c r="BW132" s="6"/>
      <c r="BX132" s="6"/>
      <c r="BY132" s="6"/>
      <c r="BZ132" s="7"/>
      <c r="CB132" s="30" t="s">
        <v>212</v>
      </c>
    </row>
    <row r="133" spans="1:107" ht="12" customHeight="1" x14ac:dyDescent="0.2">
      <c r="A133" s="12"/>
      <c r="B133" s="12"/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  <c r="AG133" s="12"/>
      <c r="AH133" s="12"/>
      <c r="AI133" s="12"/>
      <c r="AJ133" s="12"/>
      <c r="AK133" s="12"/>
      <c r="AL133" s="12"/>
      <c r="AM133" s="12"/>
      <c r="AN133" s="12"/>
      <c r="AO133" s="12"/>
      <c r="AP133" s="12"/>
      <c r="AQ133" s="12"/>
      <c r="AR133" s="12"/>
      <c r="AS133" s="12"/>
      <c r="AT133" s="12"/>
      <c r="AU133" s="12"/>
      <c r="AV133" s="12"/>
      <c r="AW133" s="12"/>
      <c r="AX133" s="12"/>
      <c r="AY133" s="12"/>
      <c r="AZ133" s="12"/>
      <c r="BA133" s="12"/>
      <c r="BB133" s="12"/>
      <c r="BC133" s="12"/>
      <c r="BD133" s="12"/>
      <c r="BE133" s="12"/>
      <c r="BF133" s="12"/>
      <c r="BG133" s="12"/>
      <c r="BH133" s="12"/>
      <c r="BI133" s="12"/>
      <c r="BJ133" s="12"/>
      <c r="BK133" s="12"/>
      <c r="BL133" s="12"/>
      <c r="BM133" s="12"/>
      <c r="BN133" s="12"/>
      <c r="BO133" s="12"/>
      <c r="BP133" s="12"/>
      <c r="BQ133" s="12"/>
    </row>
    <row r="134" spans="1:107" ht="15.75" customHeight="1" x14ac:dyDescent="0.2">
      <c r="A134" s="52" t="s">
        <v>105</v>
      </c>
      <c r="B134" s="52"/>
      <c r="C134" s="52"/>
      <c r="D134" s="52"/>
      <c r="E134" s="52"/>
      <c r="F134" s="52"/>
      <c r="G134" s="52"/>
      <c r="H134" s="52"/>
      <c r="I134" s="52"/>
      <c r="J134" s="52"/>
      <c r="K134" s="52"/>
      <c r="L134" s="52"/>
      <c r="M134" s="52"/>
      <c r="N134" s="52"/>
      <c r="O134" s="52"/>
      <c r="P134" s="52"/>
      <c r="Q134" s="52"/>
      <c r="R134" s="52"/>
      <c r="S134" s="52"/>
      <c r="T134" s="52"/>
      <c r="U134" s="52"/>
      <c r="V134" s="52"/>
      <c r="W134" s="52"/>
      <c r="X134" s="52"/>
      <c r="Y134" s="52"/>
      <c r="Z134" s="52"/>
      <c r="AA134" s="52"/>
      <c r="AB134" s="52"/>
      <c r="AC134" s="52"/>
      <c r="AD134" s="52"/>
      <c r="AE134" s="52"/>
      <c r="AF134" s="52"/>
      <c r="AG134" s="52"/>
      <c r="AH134" s="52"/>
      <c r="AI134" s="52"/>
      <c r="AJ134" s="52"/>
      <c r="AK134" s="52"/>
      <c r="AL134" s="52"/>
      <c r="AM134" s="52"/>
      <c r="AN134" s="52"/>
      <c r="AO134" s="52"/>
      <c r="AP134" s="52"/>
      <c r="AQ134" s="52"/>
      <c r="AR134" s="52"/>
      <c r="AS134" s="52"/>
      <c r="AT134" s="52"/>
      <c r="AU134" s="52"/>
      <c r="AV134" s="52"/>
      <c r="AW134" s="52"/>
      <c r="AX134" s="52"/>
      <c r="AY134" s="52"/>
      <c r="AZ134" s="52"/>
      <c r="BA134" s="52"/>
      <c r="BB134" s="52"/>
      <c r="BC134" s="52"/>
      <c r="BD134" s="52"/>
      <c r="BE134" s="52"/>
      <c r="BF134" s="52"/>
      <c r="BG134" s="52"/>
      <c r="BH134" s="52"/>
      <c r="BI134" s="52"/>
      <c r="BJ134" s="52"/>
      <c r="BK134" s="52"/>
      <c r="BL134" s="52"/>
      <c r="BM134" s="52"/>
      <c r="BN134" s="52"/>
      <c r="BO134" s="52"/>
      <c r="BP134" s="52"/>
      <c r="BQ134" s="52"/>
    </row>
    <row r="135" spans="1:107" ht="38.25" customHeight="1" x14ac:dyDescent="0.2">
      <c r="A135" s="214" t="s">
        <v>296</v>
      </c>
      <c r="B135" s="185"/>
      <c r="C135" s="185"/>
      <c r="D135" s="185"/>
      <c r="E135" s="185"/>
      <c r="F135" s="185"/>
      <c r="G135" s="185"/>
      <c r="H135" s="185"/>
      <c r="I135" s="185"/>
      <c r="J135" s="185"/>
      <c r="K135" s="185"/>
      <c r="L135" s="185"/>
      <c r="M135" s="185"/>
      <c r="N135" s="185"/>
      <c r="O135" s="185"/>
      <c r="P135" s="185"/>
      <c r="Q135" s="185"/>
      <c r="R135" s="185"/>
      <c r="S135" s="185"/>
      <c r="T135" s="185"/>
      <c r="U135" s="185"/>
      <c r="V135" s="185"/>
      <c r="W135" s="185"/>
      <c r="X135" s="185"/>
      <c r="Y135" s="185"/>
      <c r="Z135" s="185"/>
      <c r="AA135" s="185"/>
      <c r="AB135" s="185"/>
      <c r="AC135" s="185"/>
      <c r="AD135" s="185"/>
      <c r="AE135" s="185"/>
      <c r="AF135" s="185"/>
      <c r="AG135" s="185"/>
      <c r="AH135" s="185"/>
      <c r="AI135" s="185"/>
      <c r="AJ135" s="185"/>
      <c r="AK135" s="185"/>
      <c r="AL135" s="185"/>
      <c r="AM135" s="185"/>
      <c r="AN135" s="185"/>
      <c r="AO135" s="185"/>
      <c r="AP135" s="185"/>
      <c r="AQ135" s="185"/>
      <c r="AR135" s="185"/>
      <c r="AS135" s="185"/>
      <c r="AT135" s="185"/>
      <c r="AU135" s="185"/>
      <c r="AV135" s="185"/>
      <c r="AW135" s="185"/>
      <c r="AX135" s="185"/>
      <c r="AY135" s="185"/>
      <c r="AZ135" s="185"/>
      <c r="BA135" s="185"/>
      <c r="BB135" s="185"/>
      <c r="BC135" s="185"/>
      <c r="BD135" s="185"/>
      <c r="BE135" s="185"/>
      <c r="BF135" s="185"/>
      <c r="BG135" s="185"/>
      <c r="BH135" s="185"/>
      <c r="BI135" s="185"/>
      <c r="BJ135" s="185"/>
      <c r="BK135" s="185"/>
      <c r="BL135" s="185"/>
      <c r="BM135" s="185"/>
      <c r="BN135" s="186"/>
      <c r="BO135" s="6"/>
      <c r="BP135" s="6"/>
      <c r="BQ135" s="6"/>
      <c r="BR135" s="7"/>
      <c r="BS135" s="7"/>
      <c r="BT135" s="7"/>
      <c r="BU135" s="7"/>
      <c r="BV135" s="7"/>
      <c r="BW135" s="7"/>
      <c r="BX135" s="7"/>
      <c r="BY135" s="7"/>
      <c r="BZ135" s="7"/>
      <c r="CA135" s="7"/>
      <c r="CB135" s="7"/>
      <c r="CC135" s="7"/>
      <c r="CD135" s="7"/>
      <c r="CE135" s="7"/>
      <c r="CF135" s="7"/>
      <c r="CG135" s="7"/>
      <c r="CH135" s="7"/>
      <c r="CI135" s="7"/>
      <c r="CJ135" s="7"/>
      <c r="CK135" s="7"/>
      <c r="CL135" s="7"/>
      <c r="CM135" s="7"/>
      <c r="CN135" s="7"/>
      <c r="CO135" s="7"/>
      <c r="CP135" s="7"/>
      <c r="CQ135" s="7"/>
      <c r="CR135" s="7"/>
      <c r="CS135" s="7"/>
      <c r="CT135" s="7"/>
      <c r="CU135" s="7"/>
      <c r="CV135" s="7"/>
      <c r="CW135" s="7"/>
      <c r="CX135" s="7"/>
      <c r="CY135" s="7"/>
      <c r="CZ135" s="7"/>
      <c r="DA135" s="7"/>
      <c r="DB135" s="7"/>
      <c r="DC135" s="7"/>
    </row>
    <row r="136" spans="1:107" ht="12" customHeight="1" x14ac:dyDescent="0.2">
      <c r="A136" s="12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F136" s="12"/>
      <c r="AG136" s="12"/>
      <c r="AH136" s="12"/>
      <c r="AI136" s="12"/>
      <c r="AJ136" s="12"/>
      <c r="AK136" s="12"/>
      <c r="AL136" s="12"/>
      <c r="AM136" s="12"/>
      <c r="AN136" s="12"/>
      <c r="AO136" s="12"/>
      <c r="AP136" s="12"/>
      <c r="AQ136" s="12"/>
      <c r="AR136" s="12"/>
      <c r="AS136" s="12"/>
      <c r="AT136" s="12"/>
      <c r="AU136" s="12"/>
      <c r="AV136" s="12"/>
      <c r="AW136" s="12"/>
      <c r="AX136" s="12"/>
      <c r="AY136" s="12"/>
      <c r="AZ136" s="12"/>
      <c r="BA136" s="12"/>
      <c r="BB136" s="12"/>
      <c r="BC136" s="12"/>
      <c r="BD136" s="12"/>
      <c r="BE136" s="12"/>
      <c r="BF136" s="12"/>
      <c r="BG136" s="12"/>
      <c r="BH136" s="12"/>
      <c r="BI136" s="12"/>
      <c r="BJ136" s="12"/>
      <c r="BK136" s="12"/>
      <c r="BL136" s="12"/>
      <c r="BM136" s="12"/>
      <c r="BN136" s="12"/>
      <c r="BO136" s="12"/>
      <c r="BP136" s="12"/>
      <c r="BQ136" s="12"/>
    </row>
    <row r="137" spans="1:107" ht="15.75" customHeight="1" x14ac:dyDescent="0.2">
      <c r="A137" s="52" t="s">
        <v>57</v>
      </c>
      <c r="B137" s="52"/>
      <c r="C137" s="52"/>
      <c r="D137" s="52"/>
      <c r="E137" s="52"/>
      <c r="F137" s="52"/>
      <c r="G137" s="52"/>
      <c r="H137" s="52"/>
      <c r="I137" s="52"/>
      <c r="J137" s="52"/>
      <c r="K137" s="52"/>
      <c r="L137" s="52"/>
      <c r="M137" s="52"/>
      <c r="N137" s="52"/>
      <c r="O137" s="52"/>
      <c r="P137" s="52"/>
      <c r="Q137" s="52"/>
      <c r="R137" s="52"/>
      <c r="S137" s="52"/>
      <c r="T137" s="52"/>
      <c r="U137" s="52"/>
      <c r="V137" s="52"/>
      <c r="W137" s="52"/>
      <c r="X137" s="52"/>
      <c r="Y137" s="52"/>
      <c r="Z137" s="52"/>
      <c r="AA137" s="52"/>
      <c r="AB137" s="52"/>
      <c r="AC137" s="52"/>
      <c r="AD137" s="52"/>
      <c r="AE137" s="52"/>
      <c r="AF137" s="52"/>
      <c r="AG137" s="52"/>
      <c r="AH137" s="52"/>
      <c r="AI137" s="52"/>
      <c r="AJ137" s="52"/>
      <c r="AK137" s="52"/>
      <c r="AL137" s="52"/>
      <c r="AM137" s="52"/>
      <c r="AN137" s="52"/>
      <c r="AO137" s="52"/>
      <c r="AP137" s="52"/>
      <c r="AQ137" s="52"/>
      <c r="AR137" s="52"/>
      <c r="AS137" s="52"/>
      <c r="AT137" s="52"/>
      <c r="AU137" s="52"/>
      <c r="AV137" s="52"/>
      <c r="AW137" s="52"/>
      <c r="AX137" s="52"/>
      <c r="AY137" s="52"/>
      <c r="AZ137" s="52"/>
      <c r="BA137" s="52"/>
      <c r="BB137" s="52"/>
      <c r="BC137" s="52"/>
      <c r="BD137" s="52"/>
      <c r="BE137" s="52"/>
      <c r="BF137" s="52"/>
      <c r="BG137" s="52"/>
      <c r="BH137" s="52"/>
      <c r="BI137" s="52"/>
      <c r="BJ137" s="52"/>
      <c r="BK137" s="52"/>
      <c r="BL137" s="52"/>
      <c r="BM137" s="52"/>
      <c r="BN137" s="52"/>
      <c r="BO137" s="52"/>
      <c r="BP137" s="52"/>
      <c r="BQ137" s="52"/>
    </row>
    <row r="138" spans="1:107" ht="15" customHeight="1" x14ac:dyDescent="0.2">
      <c r="A138" s="51" t="s">
        <v>277</v>
      </c>
      <c r="B138" s="51"/>
      <c r="C138" s="51"/>
      <c r="D138" s="51"/>
      <c r="E138" s="51"/>
      <c r="F138" s="51"/>
      <c r="G138" s="51"/>
      <c r="H138" s="51"/>
      <c r="I138" s="51"/>
      <c r="J138" s="51"/>
      <c r="K138" s="51"/>
      <c r="L138" s="51"/>
      <c r="M138" s="51"/>
      <c r="N138" s="51"/>
      <c r="O138" s="51"/>
      <c r="P138" s="51"/>
      <c r="Q138" s="51"/>
      <c r="R138" s="51"/>
      <c r="S138" s="51"/>
      <c r="T138" s="51"/>
      <c r="U138" s="51"/>
      <c r="V138" s="51"/>
      <c r="W138" s="51"/>
      <c r="X138" s="51"/>
      <c r="Y138" s="51"/>
      <c r="Z138" s="51"/>
      <c r="AA138" s="51"/>
      <c r="AB138" s="51"/>
      <c r="AC138" s="51"/>
      <c r="AD138" s="51"/>
      <c r="AE138" s="51"/>
      <c r="AF138" s="51"/>
      <c r="AG138" s="51"/>
      <c r="AH138" s="51"/>
      <c r="AI138" s="51"/>
      <c r="AJ138" s="51"/>
      <c r="AK138" s="51"/>
      <c r="AL138" s="51"/>
      <c r="AM138" s="51"/>
      <c r="AN138" s="51"/>
      <c r="AO138" s="51"/>
      <c r="AP138" s="51"/>
      <c r="AQ138" s="51"/>
      <c r="AR138" s="51"/>
      <c r="AS138" s="51"/>
      <c r="AT138" s="51"/>
      <c r="AU138" s="51"/>
      <c r="AV138" s="51"/>
      <c r="AW138" s="51"/>
      <c r="AX138" s="51"/>
      <c r="AY138" s="51"/>
      <c r="AZ138" s="51"/>
      <c r="BA138" s="51"/>
      <c r="BB138" s="51"/>
      <c r="BC138" s="51"/>
      <c r="BD138" s="51"/>
      <c r="BE138" s="51"/>
      <c r="BF138" s="51"/>
      <c r="BG138" s="51"/>
      <c r="BH138" s="51"/>
      <c r="BI138" s="51"/>
      <c r="BJ138" s="51"/>
      <c r="BK138" s="51"/>
      <c r="BL138" s="51"/>
      <c r="BM138" s="51"/>
      <c r="BN138" s="51"/>
      <c r="BO138" s="51"/>
      <c r="BP138" s="51"/>
      <c r="BQ138" s="51"/>
    </row>
    <row r="139" spans="1:107" ht="48" customHeight="1" x14ac:dyDescent="0.2">
      <c r="A139" s="39" t="s">
        <v>3</v>
      </c>
      <c r="B139" s="39"/>
      <c r="C139" s="39" t="s">
        <v>4</v>
      </c>
      <c r="D139" s="39"/>
      <c r="E139" s="39"/>
      <c r="F139" s="39"/>
      <c r="G139" s="39"/>
      <c r="H139" s="39"/>
      <c r="I139" s="39"/>
      <c r="J139" s="39"/>
      <c r="K139" s="39"/>
      <c r="L139" s="39"/>
      <c r="M139" s="39"/>
      <c r="N139" s="39"/>
      <c r="O139" s="39"/>
      <c r="P139" s="39"/>
      <c r="Q139" s="39"/>
      <c r="R139" s="39"/>
      <c r="S139" s="39"/>
      <c r="T139" s="39"/>
      <c r="U139" s="39"/>
      <c r="V139" s="39"/>
      <c r="W139" s="39"/>
      <c r="X139" s="39"/>
      <c r="Y139" s="39"/>
      <c r="Z139" s="39"/>
      <c r="AA139" s="39" t="s">
        <v>58</v>
      </c>
      <c r="AB139" s="39"/>
      <c r="AC139" s="39"/>
      <c r="AD139" s="39"/>
      <c r="AE139" s="39"/>
      <c r="AF139" s="39"/>
      <c r="AG139" s="39"/>
      <c r="AH139" s="39"/>
      <c r="AI139" s="39"/>
      <c r="AJ139" s="39"/>
      <c r="AK139" s="39"/>
      <c r="AL139" s="39"/>
      <c r="AM139" s="39"/>
      <c r="AN139" s="39"/>
      <c r="AO139" s="39"/>
      <c r="AP139" s="39" t="s">
        <v>59</v>
      </c>
      <c r="AQ139" s="39"/>
      <c r="AR139" s="39"/>
      <c r="AS139" s="39"/>
      <c r="AT139" s="39"/>
      <c r="AU139" s="39"/>
      <c r="AV139" s="39"/>
      <c r="AW139" s="39"/>
      <c r="AX139" s="39"/>
      <c r="AY139" s="39"/>
      <c r="AZ139" s="39"/>
      <c r="BA139" s="39"/>
      <c r="BB139" s="39"/>
      <c r="BC139" s="39"/>
      <c r="BD139" s="39" t="s">
        <v>60</v>
      </c>
      <c r="BE139" s="39"/>
      <c r="BF139" s="39"/>
      <c r="BG139" s="39"/>
      <c r="BH139" s="39"/>
      <c r="BI139" s="39"/>
      <c r="BJ139" s="39"/>
      <c r="BK139" s="39"/>
      <c r="BL139" s="39"/>
      <c r="BM139" s="39"/>
      <c r="BN139" s="39"/>
      <c r="BO139" s="39"/>
      <c r="BP139" s="39"/>
      <c r="BQ139" s="39"/>
    </row>
    <row r="140" spans="1:107" ht="29.1" customHeight="1" x14ac:dyDescent="0.2">
      <c r="A140" s="39"/>
      <c r="B140" s="39"/>
      <c r="C140" s="39"/>
      <c r="D140" s="39"/>
      <c r="E140" s="39"/>
      <c r="F140" s="39"/>
      <c r="G140" s="39"/>
      <c r="H140" s="39"/>
      <c r="I140" s="39"/>
      <c r="J140" s="39"/>
      <c r="K140" s="39"/>
      <c r="L140" s="39"/>
      <c r="M140" s="39"/>
      <c r="N140" s="39"/>
      <c r="O140" s="39"/>
      <c r="P140" s="39"/>
      <c r="Q140" s="39"/>
      <c r="R140" s="39"/>
      <c r="S140" s="39"/>
      <c r="T140" s="39"/>
      <c r="U140" s="39"/>
      <c r="V140" s="39"/>
      <c r="W140" s="39"/>
      <c r="X140" s="39"/>
      <c r="Y140" s="39"/>
      <c r="Z140" s="39"/>
      <c r="AA140" s="39" t="s">
        <v>2</v>
      </c>
      <c r="AB140" s="39"/>
      <c r="AC140" s="39"/>
      <c r="AD140" s="39"/>
      <c r="AE140" s="39"/>
      <c r="AF140" s="39" t="s">
        <v>1</v>
      </c>
      <c r="AG140" s="39"/>
      <c r="AH140" s="39"/>
      <c r="AI140" s="39"/>
      <c r="AJ140" s="39"/>
      <c r="AK140" s="39" t="s">
        <v>17</v>
      </c>
      <c r="AL140" s="39"/>
      <c r="AM140" s="39"/>
      <c r="AN140" s="39"/>
      <c r="AO140" s="39"/>
      <c r="AP140" s="39" t="s">
        <v>2</v>
      </c>
      <c r="AQ140" s="39"/>
      <c r="AR140" s="39"/>
      <c r="AS140" s="39"/>
      <c r="AT140" s="39"/>
      <c r="AU140" s="39" t="s">
        <v>1</v>
      </c>
      <c r="AV140" s="39"/>
      <c r="AW140" s="39"/>
      <c r="AX140" s="39"/>
      <c r="AY140" s="39"/>
      <c r="AZ140" s="39" t="s">
        <v>17</v>
      </c>
      <c r="BA140" s="39"/>
      <c r="BB140" s="39"/>
      <c r="BC140" s="39"/>
      <c r="BD140" s="39" t="s">
        <v>2</v>
      </c>
      <c r="BE140" s="39"/>
      <c r="BF140" s="39"/>
      <c r="BG140" s="39"/>
      <c r="BH140" s="39"/>
      <c r="BI140" s="39" t="s">
        <v>1</v>
      </c>
      <c r="BJ140" s="39"/>
      <c r="BK140" s="39"/>
      <c r="BL140" s="39"/>
      <c r="BM140" s="39"/>
      <c r="BN140" s="39" t="s">
        <v>18</v>
      </c>
      <c r="BO140" s="39"/>
      <c r="BP140" s="39"/>
      <c r="BQ140" s="39"/>
    </row>
    <row r="141" spans="1:107" ht="15.95" customHeight="1" x14ac:dyDescent="0.2">
      <c r="A141" s="66">
        <v>1</v>
      </c>
      <c r="B141" s="66"/>
      <c r="C141" s="66">
        <v>2</v>
      </c>
      <c r="D141" s="66"/>
      <c r="E141" s="66"/>
      <c r="F141" s="66"/>
      <c r="G141" s="66"/>
      <c r="H141" s="66"/>
      <c r="I141" s="66"/>
      <c r="J141" s="66"/>
      <c r="K141" s="66"/>
      <c r="L141" s="66"/>
      <c r="M141" s="66"/>
      <c r="N141" s="66"/>
      <c r="O141" s="66"/>
      <c r="P141" s="66"/>
      <c r="Q141" s="66"/>
      <c r="R141" s="66"/>
      <c r="S141" s="66"/>
      <c r="T141" s="66"/>
      <c r="U141" s="66"/>
      <c r="V141" s="66"/>
      <c r="W141" s="66"/>
      <c r="X141" s="66"/>
      <c r="Y141" s="66"/>
      <c r="Z141" s="66"/>
      <c r="AA141" s="63">
        <v>3</v>
      </c>
      <c r="AB141" s="64"/>
      <c r="AC141" s="64"/>
      <c r="AD141" s="64"/>
      <c r="AE141" s="65"/>
      <c r="AF141" s="63">
        <v>4</v>
      </c>
      <c r="AG141" s="64"/>
      <c r="AH141" s="64"/>
      <c r="AI141" s="64"/>
      <c r="AJ141" s="65"/>
      <c r="AK141" s="63">
        <v>5</v>
      </c>
      <c r="AL141" s="64"/>
      <c r="AM141" s="64"/>
      <c r="AN141" s="64"/>
      <c r="AO141" s="65"/>
      <c r="AP141" s="63">
        <v>6</v>
      </c>
      <c r="AQ141" s="64"/>
      <c r="AR141" s="64"/>
      <c r="AS141" s="64"/>
      <c r="AT141" s="65"/>
      <c r="AU141" s="63">
        <v>7</v>
      </c>
      <c r="AV141" s="64"/>
      <c r="AW141" s="64"/>
      <c r="AX141" s="64"/>
      <c r="AY141" s="65"/>
      <c r="AZ141" s="63">
        <v>8</v>
      </c>
      <c r="BA141" s="64"/>
      <c r="BB141" s="64"/>
      <c r="BC141" s="65"/>
      <c r="BD141" s="63">
        <v>9</v>
      </c>
      <c r="BE141" s="64"/>
      <c r="BF141" s="64"/>
      <c r="BG141" s="64"/>
      <c r="BH141" s="65"/>
      <c r="BI141" s="66">
        <v>10</v>
      </c>
      <c r="BJ141" s="66"/>
      <c r="BK141" s="66"/>
      <c r="BL141" s="66"/>
      <c r="BM141" s="66"/>
      <c r="BN141" s="66">
        <v>11</v>
      </c>
      <c r="BO141" s="66"/>
      <c r="BP141" s="66"/>
      <c r="BQ141" s="66"/>
    </row>
    <row r="142" spans="1:107" ht="15.75" hidden="1" customHeight="1" x14ac:dyDescent="0.2">
      <c r="A142" s="76" t="s">
        <v>11</v>
      </c>
      <c r="B142" s="76"/>
      <c r="C142" s="77" t="s">
        <v>12</v>
      </c>
      <c r="D142" s="77"/>
      <c r="E142" s="77"/>
      <c r="F142" s="77"/>
      <c r="G142" s="77"/>
      <c r="H142" s="77"/>
      <c r="I142" s="77"/>
      <c r="J142" s="77"/>
      <c r="K142" s="77"/>
      <c r="L142" s="77"/>
      <c r="M142" s="77"/>
      <c r="N142" s="77"/>
      <c r="O142" s="77"/>
      <c r="P142" s="77"/>
      <c r="Q142" s="77"/>
      <c r="R142" s="77"/>
      <c r="S142" s="77"/>
      <c r="T142" s="77"/>
      <c r="U142" s="77"/>
      <c r="V142" s="77"/>
      <c r="W142" s="77"/>
      <c r="X142" s="77"/>
      <c r="Y142" s="77"/>
      <c r="Z142" s="78"/>
      <c r="AA142" s="46" t="s">
        <v>33</v>
      </c>
      <c r="AB142" s="46"/>
      <c r="AC142" s="46"/>
      <c r="AD142" s="46"/>
      <c r="AE142" s="46"/>
      <c r="AF142" s="46" t="s">
        <v>91</v>
      </c>
      <c r="AG142" s="46"/>
      <c r="AH142" s="46"/>
      <c r="AI142" s="46"/>
      <c r="AJ142" s="46"/>
      <c r="AK142" s="45" t="s">
        <v>13</v>
      </c>
      <c r="AL142" s="45"/>
      <c r="AM142" s="45"/>
      <c r="AN142" s="45"/>
      <c r="AO142" s="45"/>
      <c r="AP142" s="46" t="s">
        <v>34</v>
      </c>
      <c r="AQ142" s="46"/>
      <c r="AR142" s="46"/>
      <c r="AS142" s="46"/>
      <c r="AT142" s="46"/>
      <c r="AU142" s="46" t="s">
        <v>19</v>
      </c>
      <c r="AV142" s="46"/>
      <c r="AW142" s="46"/>
      <c r="AX142" s="46"/>
      <c r="AY142" s="46"/>
      <c r="AZ142" s="45" t="s">
        <v>13</v>
      </c>
      <c r="BA142" s="45"/>
      <c r="BB142" s="45"/>
      <c r="BC142" s="45"/>
      <c r="BD142" s="79" t="s">
        <v>104</v>
      </c>
      <c r="BE142" s="79"/>
      <c r="BF142" s="79"/>
      <c r="BG142" s="79"/>
      <c r="BH142" s="79"/>
      <c r="BI142" s="79" t="s">
        <v>104</v>
      </c>
      <c r="BJ142" s="79"/>
      <c r="BK142" s="79"/>
      <c r="BL142" s="79"/>
      <c r="BM142" s="79"/>
      <c r="BN142" s="47" t="s">
        <v>104</v>
      </c>
      <c r="BO142" s="47"/>
      <c r="BP142" s="47"/>
      <c r="BQ142" s="47"/>
      <c r="CA142" s="1" t="s">
        <v>95</v>
      </c>
    </row>
    <row r="143" spans="1:107" s="171" customFormat="1" ht="12.75" customHeight="1" x14ac:dyDescent="0.2">
      <c r="A143" s="133">
        <v>1</v>
      </c>
      <c r="B143" s="133"/>
      <c r="C143" s="168" t="s">
        <v>107</v>
      </c>
      <c r="D143" s="169"/>
      <c r="E143" s="169"/>
      <c r="F143" s="169"/>
      <c r="G143" s="169"/>
      <c r="H143" s="169"/>
      <c r="I143" s="169"/>
      <c r="J143" s="169"/>
      <c r="K143" s="169"/>
      <c r="L143" s="169"/>
      <c r="M143" s="169"/>
      <c r="N143" s="169"/>
      <c r="O143" s="169"/>
      <c r="P143" s="169"/>
      <c r="Q143" s="169"/>
      <c r="R143" s="169"/>
      <c r="S143" s="169"/>
      <c r="T143" s="169"/>
      <c r="U143" s="169"/>
      <c r="V143" s="169"/>
      <c r="W143" s="169"/>
      <c r="X143" s="169"/>
      <c r="Y143" s="169"/>
      <c r="Z143" s="170"/>
      <c r="AA143" s="44">
        <v>1387380</v>
      </c>
      <c r="AB143" s="44"/>
      <c r="AC143" s="44"/>
      <c r="AD143" s="44"/>
      <c r="AE143" s="44"/>
      <c r="AF143" s="44">
        <v>0</v>
      </c>
      <c r="AG143" s="44"/>
      <c r="AH143" s="44"/>
      <c r="AI143" s="44"/>
      <c r="AJ143" s="44"/>
      <c r="AK143" s="44">
        <f>AA143+AF143</f>
        <v>1387380</v>
      </c>
      <c r="AL143" s="44"/>
      <c r="AM143" s="44"/>
      <c r="AN143" s="44"/>
      <c r="AO143" s="44"/>
      <c r="AP143" s="44">
        <v>1490927</v>
      </c>
      <c r="AQ143" s="44"/>
      <c r="AR143" s="44"/>
      <c r="AS143" s="44"/>
      <c r="AT143" s="44"/>
      <c r="AU143" s="44">
        <v>0</v>
      </c>
      <c r="AV143" s="44"/>
      <c r="AW143" s="44"/>
      <c r="AX143" s="44"/>
      <c r="AY143" s="44"/>
      <c r="AZ143" s="44">
        <f>AP143+AU143</f>
        <v>1490927</v>
      </c>
      <c r="BA143" s="44"/>
      <c r="BB143" s="44"/>
      <c r="BC143" s="44"/>
      <c r="BD143" s="44">
        <f>IF(AA143=0,0,AP143/AA143*100-100)</f>
        <v>7.4634923380760796</v>
      </c>
      <c r="BE143" s="44"/>
      <c r="BF143" s="44"/>
      <c r="BG143" s="44"/>
      <c r="BH143" s="44"/>
      <c r="BI143" s="44">
        <f>IF(AF143=0,0,AU143/AF143*100-100)</f>
        <v>0</v>
      </c>
      <c r="BJ143" s="44"/>
      <c r="BK143" s="44"/>
      <c r="BL143" s="44"/>
      <c r="BM143" s="44"/>
      <c r="BN143" s="44">
        <f>IF(AK143=0,0,AZ143/AK143*100-100)</f>
        <v>7.4634923380760796</v>
      </c>
      <c r="BO143" s="44"/>
      <c r="BP143" s="44"/>
      <c r="BQ143" s="44"/>
      <c r="CA143" s="171" t="s">
        <v>96</v>
      </c>
    </row>
    <row r="144" spans="1:107" ht="15" customHeight="1" x14ac:dyDescent="0.2">
      <c r="A144" s="172" t="s">
        <v>42</v>
      </c>
      <c r="B144" s="43"/>
      <c r="C144" s="167" t="s">
        <v>111</v>
      </c>
      <c r="D144" s="173"/>
      <c r="E144" s="173"/>
      <c r="F144" s="173"/>
      <c r="G144" s="173"/>
      <c r="H144" s="173"/>
      <c r="I144" s="173"/>
      <c r="J144" s="173"/>
      <c r="K144" s="173"/>
      <c r="L144" s="173"/>
      <c r="M144" s="173"/>
      <c r="N144" s="173"/>
      <c r="O144" s="173"/>
      <c r="P144" s="173"/>
      <c r="Q144" s="173"/>
      <c r="R144" s="173"/>
      <c r="S144" s="173"/>
      <c r="T144" s="173"/>
      <c r="U144" s="173"/>
      <c r="V144" s="173"/>
      <c r="W144" s="173"/>
      <c r="X144" s="173"/>
      <c r="Y144" s="173"/>
      <c r="Z144" s="174"/>
      <c r="AA144" s="38">
        <v>9390</v>
      </c>
      <c r="AB144" s="38"/>
      <c r="AC144" s="38"/>
      <c r="AD144" s="38"/>
      <c r="AE144" s="38"/>
      <c r="AF144" s="38">
        <v>0</v>
      </c>
      <c r="AG144" s="38"/>
      <c r="AH144" s="38"/>
      <c r="AI144" s="38"/>
      <c r="AJ144" s="38"/>
      <c r="AK144" s="38">
        <f>AA144+AF144</f>
        <v>9390</v>
      </c>
      <c r="AL144" s="38"/>
      <c r="AM144" s="38"/>
      <c r="AN144" s="38"/>
      <c r="AO144" s="38"/>
      <c r="AP144" s="38">
        <v>0</v>
      </c>
      <c r="AQ144" s="38"/>
      <c r="AR144" s="38"/>
      <c r="AS144" s="38"/>
      <c r="AT144" s="38"/>
      <c r="AU144" s="38">
        <v>0</v>
      </c>
      <c r="AV144" s="38"/>
      <c r="AW144" s="38"/>
      <c r="AX144" s="38"/>
      <c r="AY144" s="38"/>
      <c r="AZ144" s="38">
        <f>AP144+AU144</f>
        <v>0</v>
      </c>
      <c r="BA144" s="38"/>
      <c r="BB144" s="38"/>
      <c r="BC144" s="38"/>
      <c r="BD144" s="38">
        <f>IF(AA144=0,0,AP144/AA144*100-100)</f>
        <v>-100</v>
      </c>
      <c r="BE144" s="38"/>
      <c r="BF144" s="38"/>
      <c r="BG144" s="38"/>
      <c r="BH144" s="38"/>
      <c r="BI144" s="38">
        <f>IF(AF144=0,0,AU144/AF144*100-100)</f>
        <v>0</v>
      </c>
      <c r="BJ144" s="38"/>
      <c r="BK144" s="38"/>
      <c r="BL144" s="38"/>
      <c r="BM144" s="38"/>
      <c r="BN144" s="38">
        <f>IF(AK144=0,0,AZ144/AK144*100-100)</f>
        <v>-100</v>
      </c>
      <c r="BO144" s="38"/>
      <c r="BP144" s="38"/>
      <c r="BQ144" s="38"/>
    </row>
    <row r="145" spans="1:80" ht="25.5" customHeight="1" x14ac:dyDescent="0.2">
      <c r="A145" s="172"/>
      <c r="B145" s="43"/>
      <c r="C145" s="176" t="s">
        <v>215</v>
      </c>
      <c r="D145" s="177"/>
      <c r="E145" s="177"/>
      <c r="F145" s="177"/>
      <c r="G145" s="177"/>
      <c r="H145" s="177"/>
      <c r="I145" s="177"/>
      <c r="J145" s="177"/>
      <c r="K145" s="177"/>
      <c r="L145" s="177"/>
      <c r="M145" s="177"/>
      <c r="N145" s="177"/>
      <c r="O145" s="177"/>
      <c r="P145" s="177"/>
      <c r="Q145" s="177"/>
      <c r="R145" s="177"/>
      <c r="S145" s="177"/>
      <c r="T145" s="177"/>
      <c r="U145" s="177"/>
      <c r="V145" s="177"/>
      <c r="W145" s="177"/>
      <c r="X145" s="177"/>
      <c r="Y145" s="177"/>
      <c r="Z145" s="177"/>
      <c r="AA145" s="177"/>
      <c r="AB145" s="177"/>
      <c r="AC145" s="177"/>
      <c r="AD145" s="177"/>
      <c r="AE145" s="177"/>
      <c r="AF145" s="177"/>
      <c r="AG145" s="177"/>
      <c r="AH145" s="177"/>
      <c r="AI145" s="177"/>
      <c r="AJ145" s="177"/>
      <c r="AK145" s="177"/>
      <c r="AL145" s="177"/>
      <c r="AM145" s="177"/>
      <c r="AN145" s="177"/>
      <c r="AO145" s="177"/>
      <c r="AP145" s="177"/>
      <c r="AQ145" s="177"/>
      <c r="AR145" s="177"/>
      <c r="AS145" s="177"/>
      <c r="AT145" s="177"/>
      <c r="AU145" s="177"/>
      <c r="AV145" s="177"/>
      <c r="AW145" s="177"/>
      <c r="AX145" s="177"/>
      <c r="AY145" s="177"/>
      <c r="AZ145" s="177"/>
      <c r="BA145" s="177"/>
      <c r="BB145" s="177"/>
      <c r="BC145" s="177"/>
      <c r="BD145" s="177"/>
      <c r="BE145" s="177"/>
      <c r="BF145" s="177"/>
      <c r="BG145" s="177"/>
      <c r="BH145" s="177"/>
      <c r="BI145" s="177"/>
      <c r="BJ145" s="177"/>
      <c r="BK145" s="177"/>
      <c r="BL145" s="177"/>
      <c r="BM145" s="177"/>
      <c r="BN145" s="177"/>
      <c r="BO145" s="177"/>
      <c r="BP145" s="177"/>
      <c r="BQ145" s="178"/>
      <c r="CB145" s="1" t="s">
        <v>214</v>
      </c>
    </row>
    <row r="146" spans="1:80" ht="15" customHeight="1" x14ac:dyDescent="0.2">
      <c r="A146" s="172" t="s">
        <v>101</v>
      </c>
      <c r="B146" s="43"/>
      <c r="C146" s="175" t="s">
        <v>115</v>
      </c>
      <c r="D146" s="173"/>
      <c r="E146" s="173"/>
      <c r="F146" s="173"/>
      <c r="G146" s="173"/>
      <c r="H146" s="173"/>
      <c r="I146" s="173"/>
      <c r="J146" s="173"/>
      <c r="K146" s="173"/>
      <c r="L146" s="173"/>
      <c r="M146" s="173"/>
      <c r="N146" s="173"/>
      <c r="O146" s="173"/>
      <c r="P146" s="173"/>
      <c r="Q146" s="173"/>
      <c r="R146" s="173"/>
      <c r="S146" s="173"/>
      <c r="T146" s="173"/>
      <c r="U146" s="173"/>
      <c r="V146" s="173"/>
      <c r="W146" s="173"/>
      <c r="X146" s="173"/>
      <c r="Y146" s="173"/>
      <c r="Z146" s="174"/>
      <c r="AA146" s="38">
        <v>11153</v>
      </c>
      <c r="AB146" s="38"/>
      <c r="AC146" s="38"/>
      <c r="AD146" s="38"/>
      <c r="AE146" s="38"/>
      <c r="AF146" s="38">
        <v>0</v>
      </c>
      <c r="AG146" s="38"/>
      <c r="AH146" s="38"/>
      <c r="AI146" s="38"/>
      <c r="AJ146" s="38"/>
      <c r="AK146" s="38">
        <f>AA146+AF146</f>
        <v>11153</v>
      </c>
      <c r="AL146" s="38"/>
      <c r="AM146" s="38"/>
      <c r="AN146" s="38"/>
      <c r="AO146" s="38"/>
      <c r="AP146" s="38">
        <v>14211</v>
      </c>
      <c r="AQ146" s="38"/>
      <c r="AR146" s="38"/>
      <c r="AS146" s="38"/>
      <c r="AT146" s="38"/>
      <c r="AU146" s="38">
        <v>0</v>
      </c>
      <c r="AV146" s="38"/>
      <c r="AW146" s="38"/>
      <c r="AX146" s="38"/>
      <c r="AY146" s="38"/>
      <c r="AZ146" s="38">
        <f>AP146+AU146</f>
        <v>14211</v>
      </c>
      <c r="BA146" s="38"/>
      <c r="BB146" s="38"/>
      <c r="BC146" s="38"/>
      <c r="BD146" s="38">
        <f>IF(AA146=0,0,AP146/AA146*100-100)</f>
        <v>27.418631758271331</v>
      </c>
      <c r="BE146" s="38"/>
      <c r="BF146" s="38"/>
      <c r="BG146" s="38"/>
      <c r="BH146" s="38"/>
      <c r="BI146" s="38">
        <f>IF(AF146=0,0,AU146/AF146*100-100)</f>
        <v>0</v>
      </c>
      <c r="BJ146" s="38"/>
      <c r="BK146" s="38"/>
      <c r="BL146" s="38"/>
      <c r="BM146" s="38"/>
      <c r="BN146" s="38">
        <f>IF(AK146=0,0,AZ146/AK146*100-100)</f>
        <v>27.418631758271331</v>
      </c>
      <c r="BO146" s="38"/>
      <c r="BP146" s="38"/>
      <c r="BQ146" s="38"/>
    </row>
    <row r="147" spans="1:80" ht="25.5" customHeight="1" x14ac:dyDescent="0.2">
      <c r="A147" s="172"/>
      <c r="B147" s="43"/>
      <c r="C147" s="176" t="s">
        <v>217</v>
      </c>
      <c r="D147" s="177"/>
      <c r="E147" s="177"/>
      <c r="F147" s="177"/>
      <c r="G147" s="177"/>
      <c r="H147" s="177"/>
      <c r="I147" s="177"/>
      <c r="J147" s="177"/>
      <c r="K147" s="177"/>
      <c r="L147" s="177"/>
      <c r="M147" s="177"/>
      <c r="N147" s="177"/>
      <c r="O147" s="177"/>
      <c r="P147" s="177"/>
      <c r="Q147" s="177"/>
      <c r="R147" s="177"/>
      <c r="S147" s="177"/>
      <c r="T147" s="177"/>
      <c r="U147" s="177"/>
      <c r="V147" s="177"/>
      <c r="W147" s="177"/>
      <c r="X147" s="177"/>
      <c r="Y147" s="177"/>
      <c r="Z147" s="177"/>
      <c r="AA147" s="177"/>
      <c r="AB147" s="177"/>
      <c r="AC147" s="177"/>
      <c r="AD147" s="177"/>
      <c r="AE147" s="177"/>
      <c r="AF147" s="177"/>
      <c r="AG147" s="177"/>
      <c r="AH147" s="177"/>
      <c r="AI147" s="177"/>
      <c r="AJ147" s="177"/>
      <c r="AK147" s="177"/>
      <c r="AL147" s="177"/>
      <c r="AM147" s="177"/>
      <c r="AN147" s="177"/>
      <c r="AO147" s="177"/>
      <c r="AP147" s="177"/>
      <c r="AQ147" s="177"/>
      <c r="AR147" s="177"/>
      <c r="AS147" s="177"/>
      <c r="AT147" s="177"/>
      <c r="AU147" s="177"/>
      <c r="AV147" s="177"/>
      <c r="AW147" s="177"/>
      <c r="AX147" s="177"/>
      <c r="AY147" s="177"/>
      <c r="AZ147" s="177"/>
      <c r="BA147" s="177"/>
      <c r="BB147" s="177"/>
      <c r="BC147" s="177"/>
      <c r="BD147" s="177"/>
      <c r="BE147" s="177"/>
      <c r="BF147" s="177"/>
      <c r="BG147" s="177"/>
      <c r="BH147" s="177"/>
      <c r="BI147" s="177"/>
      <c r="BJ147" s="177"/>
      <c r="BK147" s="177"/>
      <c r="BL147" s="177"/>
      <c r="BM147" s="177"/>
      <c r="BN147" s="177"/>
      <c r="BO147" s="177"/>
      <c r="BP147" s="177"/>
      <c r="BQ147" s="178"/>
      <c r="CB147" s="1" t="s">
        <v>216</v>
      </c>
    </row>
    <row r="148" spans="1:80" ht="15" customHeight="1" x14ac:dyDescent="0.2">
      <c r="A148" s="172" t="s">
        <v>112</v>
      </c>
      <c r="B148" s="43"/>
      <c r="C148" s="175" t="s">
        <v>119</v>
      </c>
      <c r="D148" s="173"/>
      <c r="E148" s="173"/>
      <c r="F148" s="173"/>
      <c r="G148" s="173"/>
      <c r="H148" s="173"/>
      <c r="I148" s="173"/>
      <c r="J148" s="173"/>
      <c r="K148" s="173"/>
      <c r="L148" s="173"/>
      <c r="M148" s="173"/>
      <c r="N148" s="173"/>
      <c r="O148" s="173"/>
      <c r="P148" s="173"/>
      <c r="Q148" s="173"/>
      <c r="R148" s="173"/>
      <c r="S148" s="173"/>
      <c r="T148" s="173"/>
      <c r="U148" s="173"/>
      <c r="V148" s="173"/>
      <c r="W148" s="173"/>
      <c r="X148" s="173"/>
      <c r="Y148" s="173"/>
      <c r="Z148" s="174"/>
      <c r="AA148" s="38">
        <v>46837</v>
      </c>
      <c r="AB148" s="38"/>
      <c r="AC148" s="38"/>
      <c r="AD148" s="38"/>
      <c r="AE148" s="38"/>
      <c r="AF148" s="38">
        <v>0</v>
      </c>
      <c r="AG148" s="38"/>
      <c r="AH148" s="38"/>
      <c r="AI148" s="38"/>
      <c r="AJ148" s="38"/>
      <c r="AK148" s="38">
        <f>AA148+AF148</f>
        <v>46837</v>
      </c>
      <c r="AL148" s="38"/>
      <c r="AM148" s="38"/>
      <c r="AN148" s="38"/>
      <c r="AO148" s="38"/>
      <c r="AP148" s="38">
        <v>58024</v>
      </c>
      <c r="AQ148" s="38"/>
      <c r="AR148" s="38"/>
      <c r="AS148" s="38"/>
      <c r="AT148" s="38"/>
      <c r="AU148" s="38">
        <v>0</v>
      </c>
      <c r="AV148" s="38"/>
      <c r="AW148" s="38"/>
      <c r="AX148" s="38"/>
      <c r="AY148" s="38"/>
      <c r="AZ148" s="38">
        <f>AP148+AU148</f>
        <v>58024</v>
      </c>
      <c r="BA148" s="38"/>
      <c r="BB148" s="38"/>
      <c r="BC148" s="38"/>
      <c r="BD148" s="38">
        <f>IF(AA148=0,0,AP148/AA148*100-100)</f>
        <v>23.88496274313043</v>
      </c>
      <c r="BE148" s="38"/>
      <c r="BF148" s="38"/>
      <c r="BG148" s="38"/>
      <c r="BH148" s="38"/>
      <c r="BI148" s="38">
        <f>IF(AF148=0,0,AU148/AF148*100-100)</f>
        <v>0</v>
      </c>
      <c r="BJ148" s="38"/>
      <c r="BK148" s="38"/>
      <c r="BL148" s="38"/>
      <c r="BM148" s="38"/>
      <c r="BN148" s="38">
        <f>IF(AK148=0,0,AZ148/AK148*100-100)</f>
        <v>23.88496274313043</v>
      </c>
      <c r="BO148" s="38"/>
      <c r="BP148" s="38"/>
      <c r="BQ148" s="38"/>
    </row>
    <row r="149" spans="1:80" ht="25.5" customHeight="1" x14ac:dyDescent="0.2">
      <c r="A149" s="172"/>
      <c r="B149" s="43"/>
      <c r="C149" s="176" t="s">
        <v>219</v>
      </c>
      <c r="D149" s="177"/>
      <c r="E149" s="177"/>
      <c r="F149" s="177"/>
      <c r="G149" s="177"/>
      <c r="H149" s="177"/>
      <c r="I149" s="177"/>
      <c r="J149" s="177"/>
      <c r="K149" s="177"/>
      <c r="L149" s="177"/>
      <c r="M149" s="177"/>
      <c r="N149" s="177"/>
      <c r="O149" s="177"/>
      <c r="P149" s="177"/>
      <c r="Q149" s="177"/>
      <c r="R149" s="177"/>
      <c r="S149" s="177"/>
      <c r="T149" s="177"/>
      <c r="U149" s="177"/>
      <c r="V149" s="177"/>
      <c r="W149" s="177"/>
      <c r="X149" s="177"/>
      <c r="Y149" s="177"/>
      <c r="Z149" s="177"/>
      <c r="AA149" s="177"/>
      <c r="AB149" s="177"/>
      <c r="AC149" s="177"/>
      <c r="AD149" s="177"/>
      <c r="AE149" s="177"/>
      <c r="AF149" s="177"/>
      <c r="AG149" s="177"/>
      <c r="AH149" s="177"/>
      <c r="AI149" s="177"/>
      <c r="AJ149" s="177"/>
      <c r="AK149" s="177"/>
      <c r="AL149" s="177"/>
      <c r="AM149" s="177"/>
      <c r="AN149" s="177"/>
      <c r="AO149" s="177"/>
      <c r="AP149" s="177"/>
      <c r="AQ149" s="177"/>
      <c r="AR149" s="177"/>
      <c r="AS149" s="177"/>
      <c r="AT149" s="177"/>
      <c r="AU149" s="177"/>
      <c r="AV149" s="177"/>
      <c r="AW149" s="177"/>
      <c r="AX149" s="177"/>
      <c r="AY149" s="177"/>
      <c r="AZ149" s="177"/>
      <c r="BA149" s="177"/>
      <c r="BB149" s="177"/>
      <c r="BC149" s="177"/>
      <c r="BD149" s="177"/>
      <c r="BE149" s="177"/>
      <c r="BF149" s="177"/>
      <c r="BG149" s="177"/>
      <c r="BH149" s="177"/>
      <c r="BI149" s="177"/>
      <c r="BJ149" s="177"/>
      <c r="BK149" s="177"/>
      <c r="BL149" s="177"/>
      <c r="BM149" s="177"/>
      <c r="BN149" s="177"/>
      <c r="BO149" s="177"/>
      <c r="BP149" s="177"/>
      <c r="BQ149" s="178"/>
      <c r="CB149" s="1" t="s">
        <v>218</v>
      </c>
    </row>
    <row r="150" spans="1:80" ht="15" customHeight="1" x14ac:dyDescent="0.2">
      <c r="A150" s="172" t="s">
        <v>116</v>
      </c>
      <c r="B150" s="43"/>
      <c r="C150" s="175" t="s">
        <v>123</v>
      </c>
      <c r="D150" s="173"/>
      <c r="E150" s="173"/>
      <c r="F150" s="173"/>
      <c r="G150" s="173"/>
      <c r="H150" s="173"/>
      <c r="I150" s="173"/>
      <c r="J150" s="173"/>
      <c r="K150" s="173"/>
      <c r="L150" s="173"/>
      <c r="M150" s="173"/>
      <c r="N150" s="173"/>
      <c r="O150" s="173"/>
      <c r="P150" s="173"/>
      <c r="Q150" s="173"/>
      <c r="R150" s="173"/>
      <c r="S150" s="173"/>
      <c r="T150" s="173"/>
      <c r="U150" s="173"/>
      <c r="V150" s="173"/>
      <c r="W150" s="173"/>
      <c r="X150" s="173"/>
      <c r="Y150" s="173"/>
      <c r="Z150" s="174"/>
      <c r="AA150" s="38">
        <v>1256920</v>
      </c>
      <c r="AB150" s="38"/>
      <c r="AC150" s="38"/>
      <c r="AD150" s="38"/>
      <c r="AE150" s="38"/>
      <c r="AF150" s="38">
        <v>0</v>
      </c>
      <c r="AG150" s="38"/>
      <c r="AH150" s="38"/>
      <c r="AI150" s="38"/>
      <c r="AJ150" s="38"/>
      <c r="AK150" s="38">
        <f>AA150+AF150</f>
        <v>1256920</v>
      </c>
      <c r="AL150" s="38"/>
      <c r="AM150" s="38"/>
      <c r="AN150" s="38"/>
      <c r="AO150" s="38"/>
      <c r="AP150" s="38">
        <v>1369812</v>
      </c>
      <c r="AQ150" s="38"/>
      <c r="AR150" s="38"/>
      <c r="AS150" s="38"/>
      <c r="AT150" s="38"/>
      <c r="AU150" s="38">
        <v>0</v>
      </c>
      <c r="AV150" s="38"/>
      <c r="AW150" s="38"/>
      <c r="AX150" s="38"/>
      <c r="AY150" s="38"/>
      <c r="AZ150" s="38">
        <f>AP150+AU150</f>
        <v>1369812</v>
      </c>
      <c r="BA150" s="38"/>
      <c r="BB150" s="38"/>
      <c r="BC150" s="38"/>
      <c r="BD150" s="38">
        <f>IF(AA150=0,0,AP150/AA150*100-100)</f>
        <v>8.9816376539477432</v>
      </c>
      <c r="BE150" s="38"/>
      <c r="BF150" s="38"/>
      <c r="BG150" s="38"/>
      <c r="BH150" s="38"/>
      <c r="BI150" s="38">
        <f>IF(AF150=0,0,AU150/AF150*100-100)</f>
        <v>0</v>
      </c>
      <c r="BJ150" s="38"/>
      <c r="BK150" s="38"/>
      <c r="BL150" s="38"/>
      <c r="BM150" s="38"/>
      <c r="BN150" s="38">
        <f>IF(AK150=0,0,AZ150/AK150*100-100)</f>
        <v>8.9816376539477432</v>
      </c>
      <c r="BO150" s="38"/>
      <c r="BP150" s="38"/>
      <c r="BQ150" s="38"/>
    </row>
    <row r="151" spans="1:80" ht="25.5" customHeight="1" x14ac:dyDescent="0.2">
      <c r="A151" s="172"/>
      <c r="B151" s="43"/>
      <c r="C151" s="176" t="s">
        <v>221</v>
      </c>
      <c r="D151" s="177"/>
      <c r="E151" s="177"/>
      <c r="F151" s="177"/>
      <c r="G151" s="177"/>
      <c r="H151" s="177"/>
      <c r="I151" s="177"/>
      <c r="J151" s="177"/>
      <c r="K151" s="177"/>
      <c r="L151" s="177"/>
      <c r="M151" s="177"/>
      <c r="N151" s="177"/>
      <c r="O151" s="177"/>
      <c r="P151" s="177"/>
      <c r="Q151" s="177"/>
      <c r="R151" s="177"/>
      <c r="S151" s="177"/>
      <c r="T151" s="177"/>
      <c r="U151" s="177"/>
      <c r="V151" s="177"/>
      <c r="W151" s="177"/>
      <c r="X151" s="177"/>
      <c r="Y151" s="177"/>
      <c r="Z151" s="177"/>
      <c r="AA151" s="177"/>
      <c r="AB151" s="177"/>
      <c r="AC151" s="177"/>
      <c r="AD151" s="177"/>
      <c r="AE151" s="177"/>
      <c r="AF151" s="177"/>
      <c r="AG151" s="177"/>
      <c r="AH151" s="177"/>
      <c r="AI151" s="177"/>
      <c r="AJ151" s="177"/>
      <c r="AK151" s="177"/>
      <c r="AL151" s="177"/>
      <c r="AM151" s="177"/>
      <c r="AN151" s="177"/>
      <c r="AO151" s="177"/>
      <c r="AP151" s="177"/>
      <c r="AQ151" s="177"/>
      <c r="AR151" s="177"/>
      <c r="AS151" s="177"/>
      <c r="AT151" s="177"/>
      <c r="AU151" s="177"/>
      <c r="AV151" s="177"/>
      <c r="AW151" s="177"/>
      <c r="AX151" s="177"/>
      <c r="AY151" s="177"/>
      <c r="AZ151" s="177"/>
      <c r="BA151" s="177"/>
      <c r="BB151" s="177"/>
      <c r="BC151" s="177"/>
      <c r="BD151" s="177"/>
      <c r="BE151" s="177"/>
      <c r="BF151" s="177"/>
      <c r="BG151" s="177"/>
      <c r="BH151" s="177"/>
      <c r="BI151" s="177"/>
      <c r="BJ151" s="177"/>
      <c r="BK151" s="177"/>
      <c r="BL151" s="177"/>
      <c r="BM151" s="177"/>
      <c r="BN151" s="177"/>
      <c r="BO151" s="177"/>
      <c r="BP151" s="177"/>
      <c r="BQ151" s="178"/>
      <c r="CB151" s="1" t="s">
        <v>220</v>
      </c>
    </row>
    <row r="152" spans="1:80" ht="25.5" customHeight="1" x14ac:dyDescent="0.2">
      <c r="A152" s="172" t="s">
        <v>120</v>
      </c>
      <c r="B152" s="43"/>
      <c r="C152" s="175" t="s">
        <v>127</v>
      </c>
      <c r="D152" s="173"/>
      <c r="E152" s="173"/>
      <c r="F152" s="173"/>
      <c r="G152" s="173"/>
      <c r="H152" s="173"/>
      <c r="I152" s="173"/>
      <c r="J152" s="173"/>
      <c r="K152" s="173"/>
      <c r="L152" s="173"/>
      <c r="M152" s="173"/>
      <c r="N152" s="173"/>
      <c r="O152" s="173"/>
      <c r="P152" s="173"/>
      <c r="Q152" s="173"/>
      <c r="R152" s="173"/>
      <c r="S152" s="173"/>
      <c r="T152" s="173"/>
      <c r="U152" s="173"/>
      <c r="V152" s="173"/>
      <c r="W152" s="173"/>
      <c r="X152" s="173"/>
      <c r="Y152" s="173"/>
      <c r="Z152" s="174"/>
      <c r="AA152" s="38">
        <v>3080</v>
      </c>
      <c r="AB152" s="38"/>
      <c r="AC152" s="38"/>
      <c r="AD152" s="38"/>
      <c r="AE152" s="38"/>
      <c r="AF152" s="38">
        <v>0</v>
      </c>
      <c r="AG152" s="38"/>
      <c r="AH152" s="38"/>
      <c r="AI152" s="38"/>
      <c r="AJ152" s="38"/>
      <c r="AK152" s="38">
        <f>AA152+AF152</f>
        <v>3080</v>
      </c>
      <c r="AL152" s="38"/>
      <c r="AM152" s="38"/>
      <c r="AN152" s="38"/>
      <c r="AO152" s="38"/>
      <c r="AP152" s="38">
        <v>3880</v>
      </c>
      <c r="AQ152" s="38"/>
      <c r="AR152" s="38"/>
      <c r="AS152" s="38"/>
      <c r="AT152" s="38"/>
      <c r="AU152" s="38">
        <v>0</v>
      </c>
      <c r="AV152" s="38"/>
      <c r="AW152" s="38"/>
      <c r="AX152" s="38"/>
      <c r="AY152" s="38"/>
      <c r="AZ152" s="38">
        <f>AP152+AU152</f>
        <v>3880</v>
      </c>
      <c r="BA152" s="38"/>
      <c r="BB152" s="38"/>
      <c r="BC152" s="38"/>
      <c r="BD152" s="38">
        <f>IF(AA152=0,0,AP152/AA152*100-100)</f>
        <v>25.974025974025977</v>
      </c>
      <c r="BE152" s="38"/>
      <c r="BF152" s="38"/>
      <c r="BG152" s="38"/>
      <c r="BH152" s="38"/>
      <c r="BI152" s="38">
        <f>IF(AF152=0,0,AU152/AF152*100-100)</f>
        <v>0</v>
      </c>
      <c r="BJ152" s="38"/>
      <c r="BK152" s="38"/>
      <c r="BL152" s="38"/>
      <c r="BM152" s="38"/>
      <c r="BN152" s="38">
        <f>IF(AK152=0,0,AZ152/AK152*100-100)</f>
        <v>25.974025974025977</v>
      </c>
      <c r="BO152" s="38"/>
      <c r="BP152" s="38"/>
      <c r="BQ152" s="38"/>
    </row>
    <row r="153" spans="1:80" ht="25.5" customHeight="1" x14ac:dyDescent="0.2">
      <c r="A153" s="172"/>
      <c r="B153" s="43"/>
      <c r="C153" s="176" t="s">
        <v>223</v>
      </c>
      <c r="D153" s="177"/>
      <c r="E153" s="177"/>
      <c r="F153" s="177"/>
      <c r="G153" s="177"/>
      <c r="H153" s="177"/>
      <c r="I153" s="177"/>
      <c r="J153" s="177"/>
      <c r="K153" s="177"/>
      <c r="L153" s="177"/>
      <c r="M153" s="177"/>
      <c r="N153" s="177"/>
      <c r="O153" s="177"/>
      <c r="P153" s="177"/>
      <c r="Q153" s="177"/>
      <c r="R153" s="177"/>
      <c r="S153" s="177"/>
      <c r="T153" s="177"/>
      <c r="U153" s="177"/>
      <c r="V153" s="177"/>
      <c r="W153" s="177"/>
      <c r="X153" s="177"/>
      <c r="Y153" s="177"/>
      <c r="Z153" s="177"/>
      <c r="AA153" s="177"/>
      <c r="AB153" s="177"/>
      <c r="AC153" s="177"/>
      <c r="AD153" s="177"/>
      <c r="AE153" s="177"/>
      <c r="AF153" s="177"/>
      <c r="AG153" s="177"/>
      <c r="AH153" s="177"/>
      <c r="AI153" s="177"/>
      <c r="AJ153" s="177"/>
      <c r="AK153" s="177"/>
      <c r="AL153" s="177"/>
      <c r="AM153" s="177"/>
      <c r="AN153" s="177"/>
      <c r="AO153" s="177"/>
      <c r="AP153" s="177"/>
      <c r="AQ153" s="177"/>
      <c r="AR153" s="177"/>
      <c r="AS153" s="177"/>
      <c r="AT153" s="177"/>
      <c r="AU153" s="177"/>
      <c r="AV153" s="177"/>
      <c r="AW153" s="177"/>
      <c r="AX153" s="177"/>
      <c r="AY153" s="177"/>
      <c r="AZ153" s="177"/>
      <c r="BA153" s="177"/>
      <c r="BB153" s="177"/>
      <c r="BC153" s="177"/>
      <c r="BD153" s="177"/>
      <c r="BE153" s="177"/>
      <c r="BF153" s="177"/>
      <c r="BG153" s="177"/>
      <c r="BH153" s="177"/>
      <c r="BI153" s="177"/>
      <c r="BJ153" s="177"/>
      <c r="BK153" s="177"/>
      <c r="BL153" s="177"/>
      <c r="BM153" s="177"/>
      <c r="BN153" s="177"/>
      <c r="BO153" s="177"/>
      <c r="BP153" s="177"/>
      <c r="BQ153" s="178"/>
      <c r="CB153" s="1" t="s">
        <v>222</v>
      </c>
    </row>
    <row r="154" spans="1:80" ht="15" customHeight="1" x14ac:dyDescent="0.2">
      <c r="A154" s="172" t="s">
        <v>124</v>
      </c>
      <c r="B154" s="43"/>
      <c r="C154" s="175" t="s">
        <v>135</v>
      </c>
      <c r="D154" s="173"/>
      <c r="E154" s="173"/>
      <c r="F154" s="173"/>
      <c r="G154" s="173"/>
      <c r="H154" s="173"/>
      <c r="I154" s="173"/>
      <c r="J154" s="173"/>
      <c r="K154" s="173"/>
      <c r="L154" s="173"/>
      <c r="M154" s="173"/>
      <c r="N154" s="173"/>
      <c r="O154" s="173"/>
      <c r="P154" s="173"/>
      <c r="Q154" s="173"/>
      <c r="R154" s="173"/>
      <c r="S154" s="173"/>
      <c r="T154" s="173"/>
      <c r="U154" s="173"/>
      <c r="V154" s="173"/>
      <c r="W154" s="173"/>
      <c r="X154" s="173"/>
      <c r="Y154" s="173"/>
      <c r="Z154" s="174"/>
      <c r="AA154" s="38">
        <v>60000</v>
      </c>
      <c r="AB154" s="38"/>
      <c r="AC154" s="38"/>
      <c r="AD154" s="38"/>
      <c r="AE154" s="38"/>
      <c r="AF154" s="38">
        <v>0</v>
      </c>
      <c r="AG154" s="38"/>
      <c r="AH154" s="38"/>
      <c r="AI154" s="38"/>
      <c r="AJ154" s="38"/>
      <c r="AK154" s="38">
        <f>AA154+AF154</f>
        <v>60000</v>
      </c>
      <c r="AL154" s="38"/>
      <c r="AM154" s="38"/>
      <c r="AN154" s="38"/>
      <c r="AO154" s="38"/>
      <c r="AP154" s="38">
        <v>45000</v>
      </c>
      <c r="AQ154" s="38"/>
      <c r="AR154" s="38"/>
      <c r="AS154" s="38"/>
      <c r="AT154" s="38"/>
      <c r="AU154" s="38">
        <v>0</v>
      </c>
      <c r="AV154" s="38"/>
      <c r="AW154" s="38"/>
      <c r="AX154" s="38"/>
      <c r="AY154" s="38"/>
      <c r="AZ154" s="38">
        <f>AP154+AU154</f>
        <v>45000</v>
      </c>
      <c r="BA154" s="38"/>
      <c r="BB154" s="38"/>
      <c r="BC154" s="38"/>
      <c r="BD154" s="38">
        <f>IF(AA154=0,0,AP154/AA154*100-100)</f>
        <v>-25</v>
      </c>
      <c r="BE154" s="38"/>
      <c r="BF154" s="38"/>
      <c r="BG154" s="38"/>
      <c r="BH154" s="38"/>
      <c r="BI154" s="38">
        <f>IF(AF154=0,0,AU154/AF154*100-100)</f>
        <v>0</v>
      </c>
      <c r="BJ154" s="38"/>
      <c r="BK154" s="38"/>
      <c r="BL154" s="38"/>
      <c r="BM154" s="38"/>
      <c r="BN154" s="38">
        <f>IF(AK154=0,0,AZ154/AK154*100-100)</f>
        <v>-25</v>
      </c>
      <c r="BO154" s="38"/>
      <c r="BP154" s="38"/>
      <c r="BQ154" s="38"/>
    </row>
    <row r="155" spans="1:80" ht="25.5" customHeight="1" x14ac:dyDescent="0.2">
      <c r="A155" s="172"/>
      <c r="B155" s="43"/>
      <c r="C155" s="176" t="s">
        <v>225</v>
      </c>
      <c r="D155" s="177"/>
      <c r="E155" s="177"/>
      <c r="F155" s="177"/>
      <c r="G155" s="177"/>
      <c r="H155" s="177"/>
      <c r="I155" s="177"/>
      <c r="J155" s="177"/>
      <c r="K155" s="177"/>
      <c r="L155" s="177"/>
      <c r="M155" s="177"/>
      <c r="N155" s="177"/>
      <c r="O155" s="177"/>
      <c r="P155" s="177"/>
      <c r="Q155" s="177"/>
      <c r="R155" s="177"/>
      <c r="S155" s="177"/>
      <c r="T155" s="177"/>
      <c r="U155" s="177"/>
      <c r="V155" s="177"/>
      <c r="W155" s="177"/>
      <c r="X155" s="177"/>
      <c r="Y155" s="177"/>
      <c r="Z155" s="177"/>
      <c r="AA155" s="177"/>
      <c r="AB155" s="177"/>
      <c r="AC155" s="177"/>
      <c r="AD155" s="177"/>
      <c r="AE155" s="177"/>
      <c r="AF155" s="177"/>
      <c r="AG155" s="177"/>
      <c r="AH155" s="177"/>
      <c r="AI155" s="177"/>
      <c r="AJ155" s="177"/>
      <c r="AK155" s="177"/>
      <c r="AL155" s="177"/>
      <c r="AM155" s="177"/>
      <c r="AN155" s="177"/>
      <c r="AO155" s="177"/>
      <c r="AP155" s="177"/>
      <c r="AQ155" s="177"/>
      <c r="AR155" s="177"/>
      <c r="AS155" s="177"/>
      <c r="AT155" s="177"/>
      <c r="AU155" s="177"/>
      <c r="AV155" s="177"/>
      <c r="AW155" s="177"/>
      <c r="AX155" s="177"/>
      <c r="AY155" s="177"/>
      <c r="AZ155" s="177"/>
      <c r="BA155" s="177"/>
      <c r="BB155" s="177"/>
      <c r="BC155" s="177"/>
      <c r="BD155" s="177"/>
      <c r="BE155" s="177"/>
      <c r="BF155" s="177"/>
      <c r="BG155" s="177"/>
      <c r="BH155" s="177"/>
      <c r="BI155" s="177"/>
      <c r="BJ155" s="177"/>
      <c r="BK155" s="177"/>
      <c r="BL155" s="177"/>
      <c r="BM155" s="177"/>
      <c r="BN155" s="177"/>
      <c r="BO155" s="177"/>
      <c r="BP155" s="177"/>
      <c r="BQ155" s="178"/>
      <c r="CB155" s="1" t="s">
        <v>224</v>
      </c>
    </row>
    <row r="156" spans="1:80" ht="15.75" hidden="1" customHeight="1" x14ac:dyDescent="0.2">
      <c r="A156" s="76" t="s">
        <v>11</v>
      </c>
      <c r="B156" s="76"/>
      <c r="C156" s="77" t="s">
        <v>12</v>
      </c>
      <c r="D156" s="77"/>
      <c r="E156" s="77"/>
      <c r="F156" s="77"/>
      <c r="G156" s="77"/>
      <c r="H156" s="77"/>
      <c r="I156" s="77"/>
      <c r="J156" s="77"/>
      <c r="K156" s="77"/>
      <c r="L156" s="77"/>
      <c r="M156" s="77"/>
      <c r="N156" s="77"/>
      <c r="O156" s="77"/>
      <c r="P156" s="77"/>
      <c r="Q156" s="77"/>
      <c r="R156" s="77"/>
      <c r="S156" s="77"/>
      <c r="T156" s="77"/>
      <c r="U156" s="77"/>
      <c r="V156" s="77"/>
      <c r="W156" s="77"/>
      <c r="X156" s="77"/>
      <c r="Y156" s="77"/>
      <c r="Z156" s="78"/>
      <c r="AA156" s="46" t="s">
        <v>33</v>
      </c>
      <c r="AB156" s="46"/>
      <c r="AC156" s="46"/>
      <c r="AD156" s="46"/>
      <c r="AE156" s="46"/>
      <c r="AF156" s="46" t="s">
        <v>91</v>
      </c>
      <c r="AG156" s="46"/>
      <c r="AH156" s="46"/>
      <c r="AI156" s="46"/>
      <c r="AJ156" s="46"/>
      <c r="AK156" s="45" t="s">
        <v>13</v>
      </c>
      <c r="AL156" s="45"/>
      <c r="AM156" s="45"/>
      <c r="AN156" s="45"/>
      <c r="AO156" s="45"/>
      <c r="AP156" s="46" t="s">
        <v>34</v>
      </c>
      <c r="AQ156" s="46"/>
      <c r="AR156" s="46"/>
      <c r="AS156" s="46"/>
      <c r="AT156" s="46"/>
      <c r="AU156" s="46" t="s">
        <v>19</v>
      </c>
      <c r="AV156" s="46"/>
      <c r="AW156" s="46"/>
      <c r="AX156" s="46"/>
      <c r="AY156" s="46"/>
      <c r="AZ156" s="45" t="s">
        <v>13</v>
      </c>
      <c r="BA156" s="45"/>
      <c r="BB156" s="45"/>
      <c r="BC156" s="45"/>
      <c r="BD156" s="79" t="s">
        <v>104</v>
      </c>
      <c r="BE156" s="79"/>
      <c r="BF156" s="79"/>
      <c r="BG156" s="79"/>
      <c r="BH156" s="79"/>
      <c r="BI156" s="79" t="s">
        <v>104</v>
      </c>
      <c r="BJ156" s="79"/>
      <c r="BK156" s="79"/>
      <c r="BL156" s="79"/>
      <c r="BM156" s="79"/>
      <c r="BN156" s="47" t="s">
        <v>104</v>
      </c>
      <c r="BO156" s="47"/>
      <c r="BP156" s="47"/>
      <c r="BQ156" s="47"/>
      <c r="CA156" s="1" t="s">
        <v>97</v>
      </c>
    </row>
    <row r="157" spans="1:80" s="171" customFormat="1" ht="15" hidden="1" customHeight="1" x14ac:dyDescent="0.2">
      <c r="A157" s="84"/>
      <c r="B157" s="84"/>
      <c r="C157" s="195"/>
      <c r="D157" s="196"/>
      <c r="E157" s="196"/>
      <c r="F157" s="196"/>
      <c r="G157" s="196"/>
      <c r="H157" s="196"/>
      <c r="I157" s="196"/>
      <c r="J157" s="196"/>
      <c r="K157" s="196"/>
      <c r="L157" s="196"/>
      <c r="M157" s="196"/>
      <c r="N157" s="196"/>
      <c r="O157" s="196"/>
      <c r="P157" s="196"/>
      <c r="Q157" s="196"/>
      <c r="R157" s="196"/>
      <c r="S157" s="196"/>
      <c r="T157" s="196"/>
      <c r="U157" s="196"/>
      <c r="V157" s="196"/>
      <c r="W157" s="196"/>
      <c r="X157" s="196"/>
      <c r="Y157" s="196"/>
      <c r="Z157" s="197"/>
      <c r="AA157" s="198"/>
      <c r="AB157" s="198"/>
      <c r="AC157" s="198"/>
      <c r="AD157" s="198"/>
      <c r="AE157" s="198"/>
      <c r="AF157" s="198"/>
      <c r="AG157" s="198"/>
      <c r="AH157" s="198"/>
      <c r="AI157" s="198"/>
      <c r="AJ157" s="198"/>
      <c r="AK157" s="198"/>
      <c r="AL157" s="198"/>
      <c r="AM157" s="198"/>
      <c r="AN157" s="198"/>
      <c r="AO157" s="198"/>
      <c r="AP157" s="198"/>
      <c r="AQ157" s="198"/>
      <c r="AR157" s="198"/>
      <c r="AS157" s="198"/>
      <c r="AT157" s="198"/>
      <c r="AU157" s="198"/>
      <c r="AV157" s="198"/>
      <c r="AW157" s="198"/>
      <c r="AX157" s="198"/>
      <c r="AY157" s="198"/>
      <c r="AZ157" s="198"/>
      <c r="BA157" s="198"/>
      <c r="BB157" s="198"/>
      <c r="BC157" s="198"/>
      <c r="BD157" s="198"/>
      <c r="BE157" s="198"/>
      <c r="BF157" s="198"/>
      <c r="BG157" s="198"/>
      <c r="BH157" s="198"/>
      <c r="BI157" s="198"/>
      <c r="BJ157" s="198"/>
      <c r="BK157" s="198"/>
      <c r="BL157" s="198"/>
      <c r="BM157" s="198"/>
      <c r="BN157" s="198"/>
      <c r="BO157" s="198"/>
      <c r="BP157" s="198"/>
      <c r="BQ157" s="198"/>
      <c r="CA157" s="171" t="s">
        <v>98</v>
      </c>
    </row>
    <row r="158" spans="1:80" s="171" customFormat="1" ht="15" customHeight="1" x14ac:dyDescent="0.2">
      <c r="A158" s="84"/>
      <c r="B158" s="84"/>
      <c r="C158" s="195" t="s">
        <v>139</v>
      </c>
      <c r="D158" s="196"/>
      <c r="E158" s="196"/>
      <c r="F158" s="196"/>
      <c r="G158" s="196"/>
      <c r="H158" s="196"/>
      <c r="I158" s="196"/>
      <c r="J158" s="196"/>
      <c r="K158" s="196"/>
      <c r="L158" s="196"/>
      <c r="M158" s="196"/>
      <c r="N158" s="196"/>
      <c r="O158" s="196"/>
      <c r="P158" s="196"/>
      <c r="Q158" s="196"/>
      <c r="R158" s="196"/>
      <c r="S158" s="196"/>
      <c r="T158" s="196"/>
      <c r="U158" s="196"/>
      <c r="V158" s="196"/>
      <c r="W158" s="196"/>
      <c r="X158" s="196"/>
      <c r="Y158" s="196"/>
      <c r="Z158" s="197"/>
      <c r="AA158" s="198"/>
      <c r="AB158" s="198"/>
      <c r="AC158" s="198"/>
      <c r="AD158" s="198"/>
      <c r="AE158" s="198"/>
      <c r="AF158" s="198"/>
      <c r="AG158" s="198"/>
      <c r="AH158" s="198"/>
      <c r="AI158" s="198"/>
      <c r="AJ158" s="198"/>
      <c r="AK158" s="198"/>
      <c r="AL158" s="198"/>
      <c r="AM158" s="198"/>
      <c r="AN158" s="198"/>
      <c r="AO158" s="198"/>
      <c r="AP158" s="198"/>
      <c r="AQ158" s="198"/>
      <c r="AR158" s="198"/>
      <c r="AS158" s="198"/>
      <c r="AT158" s="198"/>
      <c r="AU158" s="198"/>
      <c r="AV158" s="198"/>
      <c r="AW158" s="198"/>
      <c r="AX158" s="198"/>
      <c r="AY158" s="198"/>
      <c r="AZ158" s="198"/>
      <c r="BA158" s="198"/>
      <c r="BB158" s="198"/>
      <c r="BC158" s="198"/>
      <c r="BD158" s="198"/>
      <c r="BE158" s="198"/>
      <c r="BF158" s="198"/>
      <c r="BG158" s="198"/>
      <c r="BH158" s="198"/>
      <c r="BI158" s="198"/>
      <c r="BJ158" s="198"/>
      <c r="BK158" s="198"/>
      <c r="BL158" s="198"/>
      <c r="BM158" s="198"/>
      <c r="BN158" s="198"/>
      <c r="BO158" s="198"/>
      <c r="BP158" s="198"/>
      <c r="BQ158" s="198"/>
    </row>
    <row r="159" spans="1:80" ht="25.5" customHeight="1" x14ac:dyDescent="0.2">
      <c r="A159" s="76"/>
      <c r="B159" s="76"/>
      <c r="C159" s="187" t="s">
        <v>140</v>
      </c>
      <c r="D159" s="188"/>
      <c r="E159" s="188"/>
      <c r="F159" s="188"/>
      <c r="G159" s="188"/>
      <c r="H159" s="188"/>
      <c r="I159" s="188"/>
      <c r="J159" s="188"/>
      <c r="K159" s="188"/>
      <c r="L159" s="188"/>
      <c r="M159" s="188"/>
      <c r="N159" s="188"/>
      <c r="O159" s="188"/>
      <c r="P159" s="188"/>
      <c r="Q159" s="188"/>
      <c r="R159" s="188"/>
      <c r="S159" s="188"/>
      <c r="T159" s="188"/>
      <c r="U159" s="188"/>
      <c r="V159" s="188"/>
      <c r="W159" s="188"/>
      <c r="X159" s="188"/>
      <c r="Y159" s="188"/>
      <c r="Z159" s="189"/>
      <c r="AA159" s="199">
        <v>11153</v>
      </c>
      <c r="AB159" s="199"/>
      <c r="AC159" s="199"/>
      <c r="AD159" s="199"/>
      <c r="AE159" s="199"/>
      <c r="AF159" s="199">
        <v>0</v>
      </c>
      <c r="AG159" s="199"/>
      <c r="AH159" s="199"/>
      <c r="AI159" s="199"/>
      <c r="AJ159" s="199"/>
      <c r="AK159" s="199">
        <v>11153</v>
      </c>
      <c r="AL159" s="199"/>
      <c r="AM159" s="199"/>
      <c r="AN159" s="199"/>
      <c r="AO159" s="199"/>
      <c r="AP159" s="199">
        <v>14211</v>
      </c>
      <c r="AQ159" s="199"/>
      <c r="AR159" s="199"/>
      <c r="AS159" s="199"/>
      <c r="AT159" s="199"/>
      <c r="AU159" s="199">
        <v>0</v>
      </c>
      <c r="AV159" s="199"/>
      <c r="AW159" s="199"/>
      <c r="AX159" s="199"/>
      <c r="AY159" s="199"/>
      <c r="AZ159" s="199">
        <f>AP159+AU159</f>
        <v>14211</v>
      </c>
      <c r="BA159" s="199"/>
      <c r="BB159" s="199"/>
      <c r="BC159" s="199"/>
      <c r="BD159" s="199">
        <f>IF(AA159=0,0,AP159/AA159*100-100)</f>
        <v>27.418631758271331</v>
      </c>
      <c r="BE159" s="199"/>
      <c r="BF159" s="199"/>
      <c r="BG159" s="199"/>
      <c r="BH159" s="199"/>
      <c r="BI159" s="199">
        <f>IF(AF159=0,0,AU159/AF159*100-100)</f>
        <v>0</v>
      </c>
      <c r="BJ159" s="199"/>
      <c r="BK159" s="199"/>
      <c r="BL159" s="199"/>
      <c r="BM159" s="199"/>
      <c r="BN159" s="199">
        <f>IF(AK159=0,0,AZ159/AK159*100-100)</f>
        <v>27.418631758271331</v>
      </c>
      <c r="BO159" s="199"/>
      <c r="BP159" s="199"/>
      <c r="BQ159" s="199"/>
    </row>
    <row r="160" spans="1:80" ht="25.5" customHeight="1" x14ac:dyDescent="0.2">
      <c r="A160" s="76"/>
      <c r="B160" s="76"/>
      <c r="C160" s="187" t="s">
        <v>227</v>
      </c>
      <c r="D160" s="193"/>
      <c r="E160" s="193"/>
      <c r="F160" s="193"/>
      <c r="G160" s="193"/>
      <c r="H160" s="193"/>
      <c r="I160" s="193"/>
      <c r="J160" s="193"/>
      <c r="K160" s="193"/>
      <c r="L160" s="193"/>
      <c r="M160" s="193"/>
      <c r="N160" s="193"/>
      <c r="O160" s="193"/>
      <c r="P160" s="193"/>
      <c r="Q160" s="193"/>
      <c r="R160" s="193"/>
      <c r="S160" s="193"/>
      <c r="T160" s="193"/>
      <c r="U160" s="193"/>
      <c r="V160" s="193"/>
      <c r="W160" s="193"/>
      <c r="X160" s="193"/>
      <c r="Y160" s="193"/>
      <c r="Z160" s="193"/>
      <c r="AA160" s="193"/>
      <c r="AB160" s="193"/>
      <c r="AC160" s="193"/>
      <c r="AD160" s="193"/>
      <c r="AE160" s="193"/>
      <c r="AF160" s="193"/>
      <c r="AG160" s="193"/>
      <c r="AH160" s="193"/>
      <c r="AI160" s="193"/>
      <c r="AJ160" s="193"/>
      <c r="AK160" s="193"/>
      <c r="AL160" s="193"/>
      <c r="AM160" s="193"/>
      <c r="AN160" s="193"/>
      <c r="AO160" s="193"/>
      <c r="AP160" s="193"/>
      <c r="AQ160" s="193"/>
      <c r="AR160" s="193"/>
      <c r="AS160" s="193"/>
      <c r="AT160" s="193"/>
      <c r="AU160" s="193"/>
      <c r="AV160" s="193"/>
      <c r="AW160" s="193"/>
      <c r="AX160" s="193"/>
      <c r="AY160" s="193"/>
      <c r="AZ160" s="193"/>
      <c r="BA160" s="193"/>
      <c r="BB160" s="193"/>
      <c r="BC160" s="193"/>
      <c r="BD160" s="193"/>
      <c r="BE160" s="193"/>
      <c r="BF160" s="193"/>
      <c r="BG160" s="193"/>
      <c r="BH160" s="193"/>
      <c r="BI160" s="193"/>
      <c r="BJ160" s="193"/>
      <c r="BK160" s="193"/>
      <c r="BL160" s="193"/>
      <c r="BM160" s="193"/>
      <c r="BN160" s="193"/>
      <c r="BO160" s="193"/>
      <c r="BP160" s="193"/>
      <c r="BQ160" s="194"/>
      <c r="CB160" s="1" t="s">
        <v>226</v>
      </c>
    </row>
    <row r="161" spans="1:80" ht="15" customHeight="1" x14ac:dyDescent="0.2">
      <c r="A161" s="76"/>
      <c r="B161" s="76"/>
      <c r="C161" s="187" t="s">
        <v>143</v>
      </c>
      <c r="D161" s="188"/>
      <c r="E161" s="188"/>
      <c r="F161" s="188"/>
      <c r="G161" s="188"/>
      <c r="H161" s="188"/>
      <c r="I161" s="188"/>
      <c r="J161" s="188"/>
      <c r="K161" s="188"/>
      <c r="L161" s="188"/>
      <c r="M161" s="188"/>
      <c r="N161" s="188"/>
      <c r="O161" s="188"/>
      <c r="P161" s="188"/>
      <c r="Q161" s="188"/>
      <c r="R161" s="188"/>
      <c r="S161" s="188"/>
      <c r="T161" s="188"/>
      <c r="U161" s="188"/>
      <c r="V161" s="188"/>
      <c r="W161" s="188"/>
      <c r="X161" s="188"/>
      <c r="Y161" s="188"/>
      <c r="Z161" s="189"/>
      <c r="AA161" s="199">
        <v>1256920</v>
      </c>
      <c r="AB161" s="199"/>
      <c r="AC161" s="199"/>
      <c r="AD161" s="199"/>
      <c r="AE161" s="199"/>
      <c r="AF161" s="199">
        <v>0</v>
      </c>
      <c r="AG161" s="199"/>
      <c r="AH161" s="199"/>
      <c r="AI161" s="199"/>
      <c r="AJ161" s="199"/>
      <c r="AK161" s="199">
        <v>1256920</v>
      </c>
      <c r="AL161" s="199"/>
      <c r="AM161" s="199"/>
      <c r="AN161" s="199"/>
      <c r="AO161" s="199"/>
      <c r="AP161" s="199">
        <v>1369812</v>
      </c>
      <c r="AQ161" s="199"/>
      <c r="AR161" s="199"/>
      <c r="AS161" s="199"/>
      <c r="AT161" s="199"/>
      <c r="AU161" s="199">
        <v>0</v>
      </c>
      <c r="AV161" s="199"/>
      <c r="AW161" s="199"/>
      <c r="AX161" s="199"/>
      <c r="AY161" s="199"/>
      <c r="AZ161" s="199">
        <f>AP161+AU161</f>
        <v>1369812</v>
      </c>
      <c r="BA161" s="199"/>
      <c r="BB161" s="199"/>
      <c r="BC161" s="199"/>
      <c r="BD161" s="199">
        <f>IF(AA161=0,0,AP161/AA161*100-100)</f>
        <v>8.9816376539477432</v>
      </c>
      <c r="BE161" s="199"/>
      <c r="BF161" s="199"/>
      <c r="BG161" s="199"/>
      <c r="BH161" s="199"/>
      <c r="BI161" s="199">
        <f>IF(AF161=0,0,AU161/AF161*100-100)</f>
        <v>0</v>
      </c>
      <c r="BJ161" s="199"/>
      <c r="BK161" s="199"/>
      <c r="BL161" s="199"/>
      <c r="BM161" s="199"/>
      <c r="BN161" s="199">
        <f>IF(AK161=0,0,AZ161/AK161*100-100)</f>
        <v>8.9816376539477432</v>
      </c>
      <c r="BO161" s="199"/>
      <c r="BP161" s="199"/>
      <c r="BQ161" s="199"/>
    </row>
    <row r="162" spans="1:80" ht="25.5" customHeight="1" x14ac:dyDescent="0.2">
      <c r="A162" s="76"/>
      <c r="B162" s="76"/>
      <c r="C162" s="187" t="s">
        <v>229</v>
      </c>
      <c r="D162" s="193"/>
      <c r="E162" s="193"/>
      <c r="F162" s="193"/>
      <c r="G162" s="193"/>
      <c r="H162" s="193"/>
      <c r="I162" s="193"/>
      <c r="J162" s="193"/>
      <c r="K162" s="193"/>
      <c r="L162" s="193"/>
      <c r="M162" s="193"/>
      <c r="N162" s="193"/>
      <c r="O162" s="193"/>
      <c r="P162" s="193"/>
      <c r="Q162" s="193"/>
      <c r="R162" s="193"/>
      <c r="S162" s="193"/>
      <c r="T162" s="193"/>
      <c r="U162" s="193"/>
      <c r="V162" s="193"/>
      <c r="W162" s="193"/>
      <c r="X162" s="193"/>
      <c r="Y162" s="193"/>
      <c r="Z162" s="193"/>
      <c r="AA162" s="193"/>
      <c r="AB162" s="193"/>
      <c r="AC162" s="193"/>
      <c r="AD162" s="193"/>
      <c r="AE162" s="193"/>
      <c r="AF162" s="193"/>
      <c r="AG162" s="193"/>
      <c r="AH162" s="193"/>
      <c r="AI162" s="193"/>
      <c r="AJ162" s="193"/>
      <c r="AK162" s="193"/>
      <c r="AL162" s="193"/>
      <c r="AM162" s="193"/>
      <c r="AN162" s="193"/>
      <c r="AO162" s="193"/>
      <c r="AP162" s="193"/>
      <c r="AQ162" s="193"/>
      <c r="AR162" s="193"/>
      <c r="AS162" s="193"/>
      <c r="AT162" s="193"/>
      <c r="AU162" s="193"/>
      <c r="AV162" s="193"/>
      <c r="AW162" s="193"/>
      <c r="AX162" s="193"/>
      <c r="AY162" s="193"/>
      <c r="AZ162" s="193"/>
      <c r="BA162" s="193"/>
      <c r="BB162" s="193"/>
      <c r="BC162" s="193"/>
      <c r="BD162" s="193"/>
      <c r="BE162" s="193"/>
      <c r="BF162" s="193"/>
      <c r="BG162" s="193"/>
      <c r="BH162" s="193"/>
      <c r="BI162" s="193"/>
      <c r="BJ162" s="193"/>
      <c r="BK162" s="193"/>
      <c r="BL162" s="193"/>
      <c r="BM162" s="193"/>
      <c r="BN162" s="193"/>
      <c r="BO162" s="193"/>
      <c r="BP162" s="193"/>
      <c r="BQ162" s="194"/>
      <c r="CB162" s="1" t="s">
        <v>228</v>
      </c>
    </row>
    <row r="163" spans="1:80" ht="15" customHeight="1" x14ac:dyDescent="0.2">
      <c r="A163" s="76"/>
      <c r="B163" s="76"/>
      <c r="C163" s="187" t="s">
        <v>145</v>
      </c>
      <c r="D163" s="188"/>
      <c r="E163" s="188"/>
      <c r="F163" s="188"/>
      <c r="G163" s="188"/>
      <c r="H163" s="188"/>
      <c r="I163" s="188"/>
      <c r="J163" s="188"/>
      <c r="K163" s="188"/>
      <c r="L163" s="188"/>
      <c r="M163" s="188"/>
      <c r="N163" s="188"/>
      <c r="O163" s="188"/>
      <c r="P163" s="188"/>
      <c r="Q163" s="188"/>
      <c r="R163" s="188"/>
      <c r="S163" s="188"/>
      <c r="T163" s="188"/>
      <c r="U163" s="188"/>
      <c r="V163" s="188"/>
      <c r="W163" s="188"/>
      <c r="X163" s="188"/>
      <c r="Y163" s="188"/>
      <c r="Z163" s="189"/>
      <c r="AA163" s="199">
        <v>3080</v>
      </c>
      <c r="AB163" s="199"/>
      <c r="AC163" s="199"/>
      <c r="AD163" s="199"/>
      <c r="AE163" s="199"/>
      <c r="AF163" s="199">
        <v>0</v>
      </c>
      <c r="AG163" s="199"/>
      <c r="AH163" s="199"/>
      <c r="AI163" s="199"/>
      <c r="AJ163" s="199"/>
      <c r="AK163" s="199">
        <v>3080</v>
      </c>
      <c r="AL163" s="199"/>
      <c r="AM163" s="199"/>
      <c r="AN163" s="199"/>
      <c r="AO163" s="199"/>
      <c r="AP163" s="199">
        <v>3880</v>
      </c>
      <c r="AQ163" s="199"/>
      <c r="AR163" s="199"/>
      <c r="AS163" s="199"/>
      <c r="AT163" s="199"/>
      <c r="AU163" s="199">
        <v>0</v>
      </c>
      <c r="AV163" s="199"/>
      <c r="AW163" s="199"/>
      <c r="AX163" s="199"/>
      <c r="AY163" s="199"/>
      <c r="AZ163" s="199">
        <f>AP163+AU163</f>
        <v>3880</v>
      </c>
      <c r="BA163" s="199"/>
      <c r="BB163" s="199"/>
      <c r="BC163" s="199"/>
      <c r="BD163" s="199">
        <f>IF(AA163=0,0,AP163/AA163*100-100)</f>
        <v>25.974025974025977</v>
      </c>
      <c r="BE163" s="199"/>
      <c r="BF163" s="199"/>
      <c r="BG163" s="199"/>
      <c r="BH163" s="199"/>
      <c r="BI163" s="199">
        <f>IF(AF163=0,0,AU163/AF163*100-100)</f>
        <v>0</v>
      </c>
      <c r="BJ163" s="199"/>
      <c r="BK163" s="199"/>
      <c r="BL163" s="199"/>
      <c r="BM163" s="199"/>
      <c r="BN163" s="199">
        <f>IF(AK163=0,0,AZ163/AK163*100-100)</f>
        <v>25.974025974025977</v>
      </c>
      <c r="BO163" s="199"/>
      <c r="BP163" s="199"/>
      <c r="BQ163" s="199"/>
    </row>
    <row r="164" spans="1:80" ht="25.5" customHeight="1" x14ac:dyDescent="0.2">
      <c r="A164" s="76"/>
      <c r="B164" s="76"/>
      <c r="C164" s="187" t="s">
        <v>231</v>
      </c>
      <c r="D164" s="193"/>
      <c r="E164" s="193"/>
      <c r="F164" s="193"/>
      <c r="G164" s="193"/>
      <c r="H164" s="193"/>
      <c r="I164" s="193"/>
      <c r="J164" s="193"/>
      <c r="K164" s="193"/>
      <c r="L164" s="193"/>
      <c r="M164" s="193"/>
      <c r="N164" s="193"/>
      <c r="O164" s="193"/>
      <c r="P164" s="193"/>
      <c r="Q164" s="193"/>
      <c r="R164" s="193"/>
      <c r="S164" s="193"/>
      <c r="T164" s="193"/>
      <c r="U164" s="193"/>
      <c r="V164" s="193"/>
      <c r="W164" s="193"/>
      <c r="X164" s="193"/>
      <c r="Y164" s="193"/>
      <c r="Z164" s="193"/>
      <c r="AA164" s="193"/>
      <c r="AB164" s="193"/>
      <c r="AC164" s="193"/>
      <c r="AD164" s="193"/>
      <c r="AE164" s="193"/>
      <c r="AF164" s="193"/>
      <c r="AG164" s="193"/>
      <c r="AH164" s="193"/>
      <c r="AI164" s="193"/>
      <c r="AJ164" s="193"/>
      <c r="AK164" s="193"/>
      <c r="AL164" s="193"/>
      <c r="AM164" s="193"/>
      <c r="AN164" s="193"/>
      <c r="AO164" s="193"/>
      <c r="AP164" s="193"/>
      <c r="AQ164" s="193"/>
      <c r="AR164" s="193"/>
      <c r="AS164" s="193"/>
      <c r="AT164" s="193"/>
      <c r="AU164" s="193"/>
      <c r="AV164" s="193"/>
      <c r="AW164" s="193"/>
      <c r="AX164" s="193"/>
      <c r="AY164" s="193"/>
      <c r="AZ164" s="193"/>
      <c r="BA164" s="193"/>
      <c r="BB164" s="193"/>
      <c r="BC164" s="193"/>
      <c r="BD164" s="193"/>
      <c r="BE164" s="193"/>
      <c r="BF164" s="193"/>
      <c r="BG164" s="193"/>
      <c r="BH164" s="193"/>
      <c r="BI164" s="193"/>
      <c r="BJ164" s="193"/>
      <c r="BK164" s="193"/>
      <c r="BL164" s="193"/>
      <c r="BM164" s="193"/>
      <c r="BN164" s="193"/>
      <c r="BO164" s="193"/>
      <c r="BP164" s="193"/>
      <c r="BQ164" s="194"/>
      <c r="CB164" s="1" t="s">
        <v>230</v>
      </c>
    </row>
    <row r="165" spans="1:80" ht="25.5" customHeight="1" x14ac:dyDescent="0.2">
      <c r="A165" s="76"/>
      <c r="B165" s="76"/>
      <c r="C165" s="187" t="s">
        <v>147</v>
      </c>
      <c r="D165" s="188"/>
      <c r="E165" s="188"/>
      <c r="F165" s="188"/>
      <c r="G165" s="188"/>
      <c r="H165" s="188"/>
      <c r="I165" s="188"/>
      <c r="J165" s="188"/>
      <c r="K165" s="188"/>
      <c r="L165" s="188"/>
      <c r="M165" s="188"/>
      <c r="N165" s="188"/>
      <c r="O165" s="188"/>
      <c r="P165" s="188"/>
      <c r="Q165" s="188"/>
      <c r="R165" s="188"/>
      <c r="S165" s="188"/>
      <c r="T165" s="188"/>
      <c r="U165" s="188"/>
      <c r="V165" s="188"/>
      <c r="W165" s="188"/>
      <c r="X165" s="188"/>
      <c r="Y165" s="188"/>
      <c r="Z165" s="189"/>
      <c r="AA165" s="199">
        <v>46837</v>
      </c>
      <c r="AB165" s="199"/>
      <c r="AC165" s="199"/>
      <c r="AD165" s="199"/>
      <c r="AE165" s="199"/>
      <c r="AF165" s="199">
        <v>0</v>
      </c>
      <c r="AG165" s="199"/>
      <c r="AH165" s="199"/>
      <c r="AI165" s="199"/>
      <c r="AJ165" s="199"/>
      <c r="AK165" s="199">
        <v>46837</v>
      </c>
      <c r="AL165" s="199"/>
      <c r="AM165" s="199"/>
      <c r="AN165" s="199"/>
      <c r="AO165" s="199"/>
      <c r="AP165" s="199">
        <v>58024</v>
      </c>
      <c r="AQ165" s="199"/>
      <c r="AR165" s="199"/>
      <c r="AS165" s="199"/>
      <c r="AT165" s="199"/>
      <c r="AU165" s="199">
        <v>0</v>
      </c>
      <c r="AV165" s="199"/>
      <c r="AW165" s="199"/>
      <c r="AX165" s="199"/>
      <c r="AY165" s="199"/>
      <c r="AZ165" s="199">
        <f>AP165+AU165</f>
        <v>58024</v>
      </c>
      <c r="BA165" s="199"/>
      <c r="BB165" s="199"/>
      <c r="BC165" s="199"/>
      <c r="BD165" s="199">
        <f>IF(AA165=0,0,AP165/AA165*100-100)</f>
        <v>23.88496274313043</v>
      </c>
      <c r="BE165" s="199"/>
      <c r="BF165" s="199"/>
      <c r="BG165" s="199"/>
      <c r="BH165" s="199"/>
      <c r="BI165" s="199">
        <f>IF(AF165=0,0,AU165/AF165*100-100)</f>
        <v>0</v>
      </c>
      <c r="BJ165" s="199"/>
      <c r="BK165" s="199"/>
      <c r="BL165" s="199"/>
      <c r="BM165" s="199"/>
      <c r="BN165" s="199">
        <f>IF(AK165=0,0,AZ165/AK165*100-100)</f>
        <v>23.88496274313043</v>
      </c>
      <c r="BO165" s="199"/>
      <c r="BP165" s="199"/>
      <c r="BQ165" s="199"/>
    </row>
    <row r="166" spans="1:80" ht="25.5" customHeight="1" x14ac:dyDescent="0.2">
      <c r="A166" s="76"/>
      <c r="B166" s="76"/>
      <c r="C166" s="187" t="s">
        <v>233</v>
      </c>
      <c r="D166" s="193"/>
      <c r="E166" s="193"/>
      <c r="F166" s="193"/>
      <c r="G166" s="193"/>
      <c r="H166" s="193"/>
      <c r="I166" s="193"/>
      <c r="J166" s="193"/>
      <c r="K166" s="193"/>
      <c r="L166" s="193"/>
      <c r="M166" s="193"/>
      <c r="N166" s="193"/>
      <c r="O166" s="193"/>
      <c r="P166" s="193"/>
      <c r="Q166" s="193"/>
      <c r="R166" s="193"/>
      <c r="S166" s="193"/>
      <c r="T166" s="193"/>
      <c r="U166" s="193"/>
      <c r="V166" s="193"/>
      <c r="W166" s="193"/>
      <c r="X166" s="193"/>
      <c r="Y166" s="193"/>
      <c r="Z166" s="193"/>
      <c r="AA166" s="193"/>
      <c r="AB166" s="193"/>
      <c r="AC166" s="193"/>
      <c r="AD166" s="193"/>
      <c r="AE166" s="193"/>
      <c r="AF166" s="193"/>
      <c r="AG166" s="193"/>
      <c r="AH166" s="193"/>
      <c r="AI166" s="193"/>
      <c r="AJ166" s="193"/>
      <c r="AK166" s="193"/>
      <c r="AL166" s="193"/>
      <c r="AM166" s="193"/>
      <c r="AN166" s="193"/>
      <c r="AO166" s="193"/>
      <c r="AP166" s="193"/>
      <c r="AQ166" s="193"/>
      <c r="AR166" s="193"/>
      <c r="AS166" s="193"/>
      <c r="AT166" s="193"/>
      <c r="AU166" s="193"/>
      <c r="AV166" s="193"/>
      <c r="AW166" s="193"/>
      <c r="AX166" s="193"/>
      <c r="AY166" s="193"/>
      <c r="AZ166" s="193"/>
      <c r="BA166" s="193"/>
      <c r="BB166" s="193"/>
      <c r="BC166" s="193"/>
      <c r="BD166" s="193"/>
      <c r="BE166" s="193"/>
      <c r="BF166" s="193"/>
      <c r="BG166" s="193"/>
      <c r="BH166" s="193"/>
      <c r="BI166" s="193"/>
      <c r="BJ166" s="193"/>
      <c r="BK166" s="193"/>
      <c r="BL166" s="193"/>
      <c r="BM166" s="193"/>
      <c r="BN166" s="193"/>
      <c r="BO166" s="193"/>
      <c r="BP166" s="193"/>
      <c r="BQ166" s="194"/>
      <c r="CB166" s="1" t="s">
        <v>232</v>
      </c>
    </row>
    <row r="167" spans="1:80" ht="25.5" customHeight="1" x14ac:dyDescent="0.2">
      <c r="A167" s="76"/>
      <c r="B167" s="76"/>
      <c r="C167" s="187" t="s">
        <v>149</v>
      </c>
      <c r="D167" s="188"/>
      <c r="E167" s="188"/>
      <c r="F167" s="188"/>
      <c r="G167" s="188"/>
      <c r="H167" s="188"/>
      <c r="I167" s="188"/>
      <c r="J167" s="188"/>
      <c r="K167" s="188"/>
      <c r="L167" s="188"/>
      <c r="M167" s="188"/>
      <c r="N167" s="188"/>
      <c r="O167" s="188"/>
      <c r="P167" s="188"/>
      <c r="Q167" s="188"/>
      <c r="R167" s="188"/>
      <c r="S167" s="188"/>
      <c r="T167" s="188"/>
      <c r="U167" s="188"/>
      <c r="V167" s="188"/>
      <c r="W167" s="188"/>
      <c r="X167" s="188"/>
      <c r="Y167" s="188"/>
      <c r="Z167" s="189"/>
      <c r="AA167" s="199">
        <v>9390</v>
      </c>
      <c r="AB167" s="199"/>
      <c r="AC167" s="199"/>
      <c r="AD167" s="199"/>
      <c r="AE167" s="199"/>
      <c r="AF167" s="199">
        <v>0</v>
      </c>
      <c r="AG167" s="199"/>
      <c r="AH167" s="199"/>
      <c r="AI167" s="199"/>
      <c r="AJ167" s="199"/>
      <c r="AK167" s="199">
        <v>9390</v>
      </c>
      <c r="AL167" s="199"/>
      <c r="AM167" s="199"/>
      <c r="AN167" s="199"/>
      <c r="AO167" s="199"/>
      <c r="AP167" s="199">
        <v>0</v>
      </c>
      <c r="AQ167" s="199"/>
      <c r="AR167" s="199"/>
      <c r="AS167" s="199"/>
      <c r="AT167" s="199"/>
      <c r="AU167" s="199">
        <v>0</v>
      </c>
      <c r="AV167" s="199"/>
      <c r="AW167" s="199"/>
      <c r="AX167" s="199"/>
      <c r="AY167" s="199"/>
      <c r="AZ167" s="199">
        <f>AP167+AU167</f>
        <v>0</v>
      </c>
      <c r="BA167" s="199"/>
      <c r="BB167" s="199"/>
      <c r="BC167" s="199"/>
      <c r="BD167" s="199">
        <f>IF(AA167=0,0,AP167/AA167*100-100)</f>
        <v>-100</v>
      </c>
      <c r="BE167" s="199"/>
      <c r="BF167" s="199"/>
      <c r="BG167" s="199"/>
      <c r="BH167" s="199"/>
      <c r="BI167" s="199">
        <f>IF(AF167=0,0,AU167/AF167*100-100)</f>
        <v>0</v>
      </c>
      <c r="BJ167" s="199"/>
      <c r="BK167" s="199"/>
      <c r="BL167" s="199"/>
      <c r="BM167" s="199"/>
      <c r="BN167" s="199">
        <f>IF(AK167=0,0,AZ167/AK167*100-100)</f>
        <v>-100</v>
      </c>
      <c r="BO167" s="199"/>
      <c r="BP167" s="199"/>
      <c r="BQ167" s="199"/>
    </row>
    <row r="168" spans="1:80" ht="12.75" customHeight="1" x14ac:dyDescent="0.2">
      <c r="A168" s="76"/>
      <c r="B168" s="76"/>
      <c r="C168" s="187" t="s">
        <v>235</v>
      </c>
      <c r="D168" s="193"/>
      <c r="E168" s="193"/>
      <c r="F168" s="193"/>
      <c r="G168" s="193"/>
      <c r="H168" s="193"/>
      <c r="I168" s="193"/>
      <c r="J168" s="193"/>
      <c r="K168" s="193"/>
      <c r="L168" s="193"/>
      <c r="M168" s="193"/>
      <c r="N168" s="193"/>
      <c r="O168" s="193"/>
      <c r="P168" s="193"/>
      <c r="Q168" s="193"/>
      <c r="R168" s="193"/>
      <c r="S168" s="193"/>
      <c r="T168" s="193"/>
      <c r="U168" s="193"/>
      <c r="V168" s="193"/>
      <c r="W168" s="193"/>
      <c r="X168" s="193"/>
      <c r="Y168" s="193"/>
      <c r="Z168" s="193"/>
      <c r="AA168" s="193"/>
      <c r="AB168" s="193"/>
      <c r="AC168" s="193"/>
      <c r="AD168" s="193"/>
      <c r="AE168" s="193"/>
      <c r="AF168" s="193"/>
      <c r="AG168" s="193"/>
      <c r="AH168" s="193"/>
      <c r="AI168" s="193"/>
      <c r="AJ168" s="193"/>
      <c r="AK168" s="193"/>
      <c r="AL168" s="193"/>
      <c r="AM168" s="193"/>
      <c r="AN168" s="193"/>
      <c r="AO168" s="193"/>
      <c r="AP168" s="193"/>
      <c r="AQ168" s="193"/>
      <c r="AR168" s="193"/>
      <c r="AS168" s="193"/>
      <c r="AT168" s="193"/>
      <c r="AU168" s="193"/>
      <c r="AV168" s="193"/>
      <c r="AW168" s="193"/>
      <c r="AX168" s="193"/>
      <c r="AY168" s="193"/>
      <c r="AZ168" s="193"/>
      <c r="BA168" s="193"/>
      <c r="BB168" s="193"/>
      <c r="BC168" s="193"/>
      <c r="BD168" s="193"/>
      <c r="BE168" s="193"/>
      <c r="BF168" s="193"/>
      <c r="BG168" s="193"/>
      <c r="BH168" s="193"/>
      <c r="BI168" s="193"/>
      <c r="BJ168" s="193"/>
      <c r="BK168" s="193"/>
      <c r="BL168" s="193"/>
      <c r="BM168" s="193"/>
      <c r="BN168" s="193"/>
      <c r="BO168" s="193"/>
      <c r="BP168" s="193"/>
      <c r="BQ168" s="194"/>
      <c r="CB168" s="1" t="s">
        <v>234</v>
      </c>
    </row>
    <row r="169" spans="1:80" ht="38.25" customHeight="1" x14ac:dyDescent="0.2">
      <c r="A169" s="76"/>
      <c r="B169" s="76"/>
      <c r="C169" s="187" t="s">
        <v>154</v>
      </c>
      <c r="D169" s="188"/>
      <c r="E169" s="188"/>
      <c r="F169" s="188"/>
      <c r="G169" s="188"/>
      <c r="H169" s="188"/>
      <c r="I169" s="188"/>
      <c r="J169" s="188"/>
      <c r="K169" s="188"/>
      <c r="L169" s="188"/>
      <c r="M169" s="188"/>
      <c r="N169" s="188"/>
      <c r="O169" s="188"/>
      <c r="P169" s="188"/>
      <c r="Q169" s="188"/>
      <c r="R169" s="188"/>
      <c r="S169" s="188"/>
      <c r="T169" s="188"/>
      <c r="U169" s="188"/>
      <c r="V169" s="188"/>
      <c r="W169" s="188"/>
      <c r="X169" s="188"/>
      <c r="Y169" s="188"/>
      <c r="Z169" s="189"/>
      <c r="AA169" s="199">
        <v>60000</v>
      </c>
      <c r="AB169" s="199"/>
      <c r="AC169" s="199"/>
      <c r="AD169" s="199"/>
      <c r="AE169" s="199"/>
      <c r="AF169" s="199">
        <v>0</v>
      </c>
      <c r="AG169" s="199"/>
      <c r="AH169" s="199"/>
      <c r="AI169" s="199"/>
      <c r="AJ169" s="199"/>
      <c r="AK169" s="199">
        <v>60000</v>
      </c>
      <c r="AL169" s="199"/>
      <c r="AM169" s="199"/>
      <c r="AN169" s="199"/>
      <c r="AO169" s="199"/>
      <c r="AP169" s="199">
        <v>45000</v>
      </c>
      <c r="AQ169" s="199"/>
      <c r="AR169" s="199"/>
      <c r="AS169" s="199"/>
      <c r="AT169" s="199"/>
      <c r="AU169" s="199">
        <v>0</v>
      </c>
      <c r="AV169" s="199"/>
      <c r="AW169" s="199"/>
      <c r="AX169" s="199"/>
      <c r="AY169" s="199"/>
      <c r="AZ169" s="199">
        <f>AP169+AU169</f>
        <v>45000</v>
      </c>
      <c r="BA169" s="199"/>
      <c r="BB169" s="199"/>
      <c r="BC169" s="199"/>
      <c r="BD169" s="199">
        <f>IF(AA169=0,0,AP169/AA169*100-100)</f>
        <v>-25</v>
      </c>
      <c r="BE169" s="199"/>
      <c r="BF169" s="199"/>
      <c r="BG169" s="199"/>
      <c r="BH169" s="199"/>
      <c r="BI169" s="199">
        <f>IF(AF169=0,0,AU169/AF169*100-100)</f>
        <v>0</v>
      </c>
      <c r="BJ169" s="199"/>
      <c r="BK169" s="199"/>
      <c r="BL169" s="199"/>
      <c r="BM169" s="199"/>
      <c r="BN169" s="199">
        <f>IF(AK169=0,0,AZ169/AK169*100-100)</f>
        <v>-25</v>
      </c>
      <c r="BO169" s="199"/>
      <c r="BP169" s="199"/>
      <c r="BQ169" s="199"/>
    </row>
    <row r="170" spans="1:80" ht="25.5" customHeight="1" x14ac:dyDescent="0.2">
      <c r="A170" s="76"/>
      <c r="B170" s="76"/>
      <c r="C170" s="187" t="s">
        <v>237</v>
      </c>
      <c r="D170" s="193"/>
      <c r="E170" s="193"/>
      <c r="F170" s="193"/>
      <c r="G170" s="193"/>
      <c r="H170" s="193"/>
      <c r="I170" s="193"/>
      <c r="J170" s="193"/>
      <c r="K170" s="193"/>
      <c r="L170" s="193"/>
      <c r="M170" s="193"/>
      <c r="N170" s="193"/>
      <c r="O170" s="193"/>
      <c r="P170" s="193"/>
      <c r="Q170" s="193"/>
      <c r="R170" s="193"/>
      <c r="S170" s="193"/>
      <c r="T170" s="193"/>
      <c r="U170" s="193"/>
      <c r="V170" s="193"/>
      <c r="W170" s="193"/>
      <c r="X170" s="193"/>
      <c r="Y170" s="193"/>
      <c r="Z170" s="193"/>
      <c r="AA170" s="193"/>
      <c r="AB170" s="193"/>
      <c r="AC170" s="193"/>
      <c r="AD170" s="193"/>
      <c r="AE170" s="193"/>
      <c r="AF170" s="193"/>
      <c r="AG170" s="193"/>
      <c r="AH170" s="193"/>
      <c r="AI170" s="193"/>
      <c r="AJ170" s="193"/>
      <c r="AK170" s="193"/>
      <c r="AL170" s="193"/>
      <c r="AM170" s="193"/>
      <c r="AN170" s="193"/>
      <c r="AO170" s="193"/>
      <c r="AP170" s="193"/>
      <c r="AQ170" s="193"/>
      <c r="AR170" s="193"/>
      <c r="AS170" s="193"/>
      <c r="AT170" s="193"/>
      <c r="AU170" s="193"/>
      <c r="AV170" s="193"/>
      <c r="AW170" s="193"/>
      <c r="AX170" s="193"/>
      <c r="AY170" s="193"/>
      <c r="AZ170" s="193"/>
      <c r="BA170" s="193"/>
      <c r="BB170" s="193"/>
      <c r="BC170" s="193"/>
      <c r="BD170" s="193"/>
      <c r="BE170" s="193"/>
      <c r="BF170" s="193"/>
      <c r="BG170" s="193"/>
      <c r="BH170" s="193"/>
      <c r="BI170" s="193"/>
      <c r="BJ170" s="193"/>
      <c r="BK170" s="193"/>
      <c r="BL170" s="193"/>
      <c r="BM170" s="193"/>
      <c r="BN170" s="193"/>
      <c r="BO170" s="193"/>
      <c r="BP170" s="193"/>
      <c r="BQ170" s="194"/>
      <c r="CB170" s="1" t="s">
        <v>236</v>
      </c>
    </row>
    <row r="171" spans="1:80" s="171" customFormat="1" ht="15" customHeight="1" x14ac:dyDescent="0.2">
      <c r="A171" s="84"/>
      <c r="B171" s="84"/>
      <c r="C171" s="184" t="s">
        <v>157</v>
      </c>
      <c r="D171" s="190"/>
      <c r="E171" s="190"/>
      <c r="F171" s="190"/>
      <c r="G171" s="190"/>
      <c r="H171" s="190"/>
      <c r="I171" s="190"/>
      <c r="J171" s="190"/>
      <c r="K171" s="190"/>
      <c r="L171" s="190"/>
      <c r="M171" s="190"/>
      <c r="N171" s="190"/>
      <c r="O171" s="190"/>
      <c r="P171" s="190"/>
      <c r="Q171" s="190"/>
      <c r="R171" s="190"/>
      <c r="S171" s="190"/>
      <c r="T171" s="190"/>
      <c r="U171" s="190"/>
      <c r="V171" s="190"/>
      <c r="W171" s="190"/>
      <c r="X171" s="190"/>
      <c r="Y171" s="190"/>
      <c r="Z171" s="191"/>
      <c r="AA171" s="198"/>
      <c r="AB171" s="198"/>
      <c r="AC171" s="198"/>
      <c r="AD171" s="198"/>
      <c r="AE171" s="198"/>
      <c r="AF171" s="198"/>
      <c r="AG171" s="198"/>
      <c r="AH171" s="198"/>
      <c r="AI171" s="198"/>
      <c r="AJ171" s="198"/>
      <c r="AK171" s="198"/>
      <c r="AL171" s="198"/>
      <c r="AM171" s="198"/>
      <c r="AN171" s="198"/>
      <c r="AO171" s="198"/>
      <c r="AP171" s="198"/>
      <c r="AQ171" s="198"/>
      <c r="AR171" s="198"/>
      <c r="AS171" s="198"/>
      <c r="AT171" s="198"/>
      <c r="AU171" s="198"/>
      <c r="AV171" s="198"/>
      <c r="AW171" s="198"/>
      <c r="AX171" s="198"/>
      <c r="AY171" s="198"/>
      <c r="AZ171" s="198"/>
      <c r="BA171" s="198"/>
      <c r="BB171" s="198"/>
      <c r="BC171" s="198"/>
      <c r="BD171" s="198"/>
      <c r="BE171" s="198"/>
      <c r="BF171" s="198"/>
      <c r="BG171" s="198"/>
      <c r="BH171" s="198"/>
      <c r="BI171" s="198"/>
      <c r="BJ171" s="198"/>
      <c r="BK171" s="198"/>
      <c r="BL171" s="198"/>
      <c r="BM171" s="198"/>
      <c r="BN171" s="198"/>
      <c r="BO171" s="198"/>
      <c r="BP171" s="198"/>
      <c r="BQ171" s="198"/>
    </row>
    <row r="172" spans="1:80" ht="15" customHeight="1" x14ac:dyDescent="0.2">
      <c r="A172" s="76"/>
      <c r="B172" s="76"/>
      <c r="C172" s="187" t="s">
        <v>161</v>
      </c>
      <c r="D172" s="188"/>
      <c r="E172" s="188"/>
      <c r="F172" s="188"/>
      <c r="G172" s="188"/>
      <c r="H172" s="188"/>
      <c r="I172" s="188"/>
      <c r="J172" s="188"/>
      <c r="K172" s="188"/>
      <c r="L172" s="188"/>
      <c r="M172" s="188"/>
      <c r="N172" s="188"/>
      <c r="O172" s="188"/>
      <c r="P172" s="188"/>
      <c r="Q172" s="188"/>
      <c r="R172" s="188"/>
      <c r="S172" s="188"/>
      <c r="T172" s="188"/>
      <c r="U172" s="188"/>
      <c r="V172" s="188"/>
      <c r="W172" s="188"/>
      <c r="X172" s="188"/>
      <c r="Y172" s="188"/>
      <c r="Z172" s="189"/>
      <c r="AA172" s="199">
        <v>8</v>
      </c>
      <c r="AB172" s="199"/>
      <c r="AC172" s="199"/>
      <c r="AD172" s="199"/>
      <c r="AE172" s="199"/>
      <c r="AF172" s="199">
        <v>0</v>
      </c>
      <c r="AG172" s="199"/>
      <c r="AH172" s="199"/>
      <c r="AI172" s="199"/>
      <c r="AJ172" s="199"/>
      <c r="AK172" s="199">
        <v>8</v>
      </c>
      <c r="AL172" s="199"/>
      <c r="AM172" s="199"/>
      <c r="AN172" s="199"/>
      <c r="AO172" s="199"/>
      <c r="AP172" s="199">
        <v>5</v>
      </c>
      <c r="AQ172" s="199"/>
      <c r="AR172" s="199"/>
      <c r="AS172" s="199"/>
      <c r="AT172" s="199"/>
      <c r="AU172" s="199">
        <v>0</v>
      </c>
      <c r="AV172" s="199"/>
      <c r="AW172" s="199"/>
      <c r="AX172" s="199"/>
      <c r="AY172" s="199"/>
      <c r="AZ172" s="199">
        <f>AP172+AU172</f>
        <v>5</v>
      </c>
      <c r="BA172" s="199"/>
      <c r="BB172" s="199"/>
      <c r="BC172" s="199"/>
      <c r="BD172" s="199">
        <f>IF(AA172=0,0,AP172/AA172*100-100)</f>
        <v>-37.5</v>
      </c>
      <c r="BE172" s="199"/>
      <c r="BF172" s="199"/>
      <c r="BG172" s="199"/>
      <c r="BH172" s="199"/>
      <c r="BI172" s="199">
        <f>IF(AF172=0,0,AU172/AF172*100-100)</f>
        <v>0</v>
      </c>
      <c r="BJ172" s="199"/>
      <c r="BK172" s="199"/>
      <c r="BL172" s="199"/>
      <c r="BM172" s="199"/>
      <c r="BN172" s="199">
        <f>IF(AK172=0,0,AZ172/AK172*100-100)</f>
        <v>-37.5</v>
      </c>
      <c r="BO172" s="199"/>
      <c r="BP172" s="199"/>
      <c r="BQ172" s="199"/>
    </row>
    <row r="173" spans="1:80" ht="12.75" customHeight="1" x14ac:dyDescent="0.2">
      <c r="A173" s="76"/>
      <c r="B173" s="76"/>
      <c r="C173" s="187" t="s">
        <v>239</v>
      </c>
      <c r="D173" s="193"/>
      <c r="E173" s="193"/>
      <c r="F173" s="193"/>
      <c r="G173" s="193"/>
      <c r="H173" s="193"/>
      <c r="I173" s="193"/>
      <c r="J173" s="193"/>
      <c r="K173" s="193"/>
      <c r="L173" s="193"/>
      <c r="M173" s="193"/>
      <c r="N173" s="193"/>
      <c r="O173" s="193"/>
      <c r="P173" s="193"/>
      <c r="Q173" s="193"/>
      <c r="R173" s="193"/>
      <c r="S173" s="193"/>
      <c r="T173" s="193"/>
      <c r="U173" s="193"/>
      <c r="V173" s="193"/>
      <c r="W173" s="193"/>
      <c r="X173" s="193"/>
      <c r="Y173" s="193"/>
      <c r="Z173" s="193"/>
      <c r="AA173" s="193"/>
      <c r="AB173" s="193"/>
      <c r="AC173" s="193"/>
      <c r="AD173" s="193"/>
      <c r="AE173" s="193"/>
      <c r="AF173" s="193"/>
      <c r="AG173" s="193"/>
      <c r="AH173" s="193"/>
      <c r="AI173" s="193"/>
      <c r="AJ173" s="193"/>
      <c r="AK173" s="193"/>
      <c r="AL173" s="193"/>
      <c r="AM173" s="193"/>
      <c r="AN173" s="193"/>
      <c r="AO173" s="193"/>
      <c r="AP173" s="193"/>
      <c r="AQ173" s="193"/>
      <c r="AR173" s="193"/>
      <c r="AS173" s="193"/>
      <c r="AT173" s="193"/>
      <c r="AU173" s="193"/>
      <c r="AV173" s="193"/>
      <c r="AW173" s="193"/>
      <c r="AX173" s="193"/>
      <c r="AY173" s="193"/>
      <c r="AZ173" s="193"/>
      <c r="BA173" s="193"/>
      <c r="BB173" s="193"/>
      <c r="BC173" s="193"/>
      <c r="BD173" s="193"/>
      <c r="BE173" s="193"/>
      <c r="BF173" s="193"/>
      <c r="BG173" s="193"/>
      <c r="BH173" s="193"/>
      <c r="BI173" s="193"/>
      <c r="BJ173" s="193"/>
      <c r="BK173" s="193"/>
      <c r="BL173" s="193"/>
      <c r="BM173" s="193"/>
      <c r="BN173" s="193"/>
      <c r="BO173" s="193"/>
      <c r="BP173" s="193"/>
      <c r="BQ173" s="194"/>
      <c r="CB173" s="1" t="s">
        <v>238</v>
      </c>
    </row>
    <row r="174" spans="1:80" ht="15" customHeight="1" x14ac:dyDescent="0.2">
      <c r="A174" s="76"/>
      <c r="B174" s="76"/>
      <c r="C174" s="187" t="s">
        <v>164</v>
      </c>
      <c r="D174" s="188"/>
      <c r="E174" s="188"/>
      <c r="F174" s="188"/>
      <c r="G174" s="188"/>
      <c r="H174" s="188"/>
      <c r="I174" s="188"/>
      <c r="J174" s="188"/>
      <c r="K174" s="188"/>
      <c r="L174" s="188"/>
      <c r="M174" s="188"/>
      <c r="N174" s="188"/>
      <c r="O174" s="188"/>
      <c r="P174" s="188"/>
      <c r="Q174" s="188"/>
      <c r="R174" s="188"/>
      <c r="S174" s="188"/>
      <c r="T174" s="188"/>
      <c r="U174" s="188"/>
      <c r="V174" s="188"/>
      <c r="W174" s="188"/>
      <c r="X174" s="188"/>
      <c r="Y174" s="188"/>
      <c r="Z174" s="189"/>
      <c r="AA174" s="199">
        <v>15</v>
      </c>
      <c r="AB174" s="199"/>
      <c r="AC174" s="199"/>
      <c r="AD174" s="199"/>
      <c r="AE174" s="199"/>
      <c r="AF174" s="199">
        <v>0</v>
      </c>
      <c r="AG174" s="199"/>
      <c r="AH174" s="199"/>
      <c r="AI174" s="199"/>
      <c r="AJ174" s="199"/>
      <c r="AK174" s="199">
        <v>15</v>
      </c>
      <c r="AL174" s="199"/>
      <c r="AM174" s="199"/>
      <c r="AN174" s="199"/>
      <c r="AO174" s="199"/>
      <c r="AP174" s="199">
        <v>18</v>
      </c>
      <c r="AQ174" s="199"/>
      <c r="AR174" s="199"/>
      <c r="AS174" s="199"/>
      <c r="AT174" s="199"/>
      <c r="AU174" s="199">
        <v>0</v>
      </c>
      <c r="AV174" s="199"/>
      <c r="AW174" s="199"/>
      <c r="AX174" s="199"/>
      <c r="AY174" s="199"/>
      <c r="AZ174" s="199">
        <f>AP174+AU174</f>
        <v>18</v>
      </c>
      <c r="BA174" s="199"/>
      <c r="BB174" s="199"/>
      <c r="BC174" s="199"/>
      <c r="BD174" s="199">
        <f>IF(AA174=0,0,AP174/AA174*100-100)</f>
        <v>20</v>
      </c>
      <c r="BE174" s="199"/>
      <c r="BF174" s="199"/>
      <c r="BG174" s="199"/>
      <c r="BH174" s="199"/>
      <c r="BI174" s="199">
        <f>IF(AF174=0,0,AU174/AF174*100-100)</f>
        <v>0</v>
      </c>
      <c r="BJ174" s="199"/>
      <c r="BK174" s="199"/>
      <c r="BL174" s="199"/>
      <c r="BM174" s="199"/>
      <c r="BN174" s="199">
        <f>IF(AK174=0,0,AZ174/AK174*100-100)</f>
        <v>20</v>
      </c>
      <c r="BO174" s="199"/>
      <c r="BP174" s="199"/>
      <c r="BQ174" s="199"/>
    </row>
    <row r="175" spans="1:80" ht="25.5" customHeight="1" x14ac:dyDescent="0.2">
      <c r="A175" s="76"/>
      <c r="B175" s="76"/>
      <c r="C175" s="187" t="s">
        <v>241</v>
      </c>
      <c r="D175" s="193"/>
      <c r="E175" s="193"/>
      <c r="F175" s="193"/>
      <c r="G175" s="193"/>
      <c r="H175" s="193"/>
      <c r="I175" s="193"/>
      <c r="J175" s="193"/>
      <c r="K175" s="193"/>
      <c r="L175" s="193"/>
      <c r="M175" s="193"/>
      <c r="N175" s="193"/>
      <c r="O175" s="193"/>
      <c r="P175" s="193"/>
      <c r="Q175" s="193"/>
      <c r="R175" s="193"/>
      <c r="S175" s="193"/>
      <c r="T175" s="193"/>
      <c r="U175" s="193"/>
      <c r="V175" s="193"/>
      <c r="W175" s="193"/>
      <c r="X175" s="193"/>
      <c r="Y175" s="193"/>
      <c r="Z175" s="193"/>
      <c r="AA175" s="193"/>
      <c r="AB175" s="193"/>
      <c r="AC175" s="193"/>
      <c r="AD175" s="193"/>
      <c r="AE175" s="193"/>
      <c r="AF175" s="193"/>
      <c r="AG175" s="193"/>
      <c r="AH175" s="193"/>
      <c r="AI175" s="193"/>
      <c r="AJ175" s="193"/>
      <c r="AK175" s="193"/>
      <c r="AL175" s="193"/>
      <c r="AM175" s="193"/>
      <c r="AN175" s="193"/>
      <c r="AO175" s="193"/>
      <c r="AP175" s="193"/>
      <c r="AQ175" s="193"/>
      <c r="AR175" s="193"/>
      <c r="AS175" s="193"/>
      <c r="AT175" s="193"/>
      <c r="AU175" s="193"/>
      <c r="AV175" s="193"/>
      <c r="AW175" s="193"/>
      <c r="AX175" s="193"/>
      <c r="AY175" s="193"/>
      <c r="AZ175" s="193"/>
      <c r="BA175" s="193"/>
      <c r="BB175" s="193"/>
      <c r="BC175" s="193"/>
      <c r="BD175" s="193"/>
      <c r="BE175" s="193"/>
      <c r="BF175" s="193"/>
      <c r="BG175" s="193"/>
      <c r="BH175" s="193"/>
      <c r="BI175" s="193"/>
      <c r="BJ175" s="193"/>
      <c r="BK175" s="193"/>
      <c r="BL175" s="193"/>
      <c r="BM175" s="193"/>
      <c r="BN175" s="193"/>
      <c r="BO175" s="193"/>
      <c r="BP175" s="193"/>
      <c r="BQ175" s="194"/>
      <c r="CB175" s="1" t="s">
        <v>240</v>
      </c>
    </row>
    <row r="176" spans="1:80" ht="15" customHeight="1" x14ac:dyDescent="0.2">
      <c r="A176" s="76"/>
      <c r="B176" s="76"/>
      <c r="C176" s="187" t="s">
        <v>167</v>
      </c>
      <c r="D176" s="188"/>
      <c r="E176" s="188"/>
      <c r="F176" s="188"/>
      <c r="G176" s="188"/>
      <c r="H176" s="188"/>
      <c r="I176" s="188"/>
      <c r="J176" s="188"/>
      <c r="K176" s="188"/>
      <c r="L176" s="188"/>
      <c r="M176" s="188"/>
      <c r="N176" s="188"/>
      <c r="O176" s="188"/>
      <c r="P176" s="188"/>
      <c r="Q176" s="188"/>
      <c r="R176" s="188"/>
      <c r="S176" s="188"/>
      <c r="T176" s="188"/>
      <c r="U176" s="188"/>
      <c r="V176" s="188"/>
      <c r="W176" s="188"/>
      <c r="X176" s="188"/>
      <c r="Y176" s="188"/>
      <c r="Z176" s="189"/>
      <c r="AA176" s="199">
        <v>189</v>
      </c>
      <c r="AB176" s="199"/>
      <c r="AC176" s="199"/>
      <c r="AD176" s="199"/>
      <c r="AE176" s="199"/>
      <c r="AF176" s="199">
        <v>0</v>
      </c>
      <c r="AG176" s="199"/>
      <c r="AH176" s="199"/>
      <c r="AI176" s="199"/>
      <c r="AJ176" s="199"/>
      <c r="AK176" s="199">
        <v>189</v>
      </c>
      <c r="AL176" s="199"/>
      <c r="AM176" s="199"/>
      <c r="AN176" s="199"/>
      <c r="AO176" s="199"/>
      <c r="AP176" s="199">
        <v>0</v>
      </c>
      <c r="AQ176" s="199"/>
      <c r="AR176" s="199"/>
      <c r="AS176" s="199"/>
      <c r="AT176" s="199"/>
      <c r="AU176" s="199">
        <v>0</v>
      </c>
      <c r="AV176" s="199"/>
      <c r="AW176" s="199"/>
      <c r="AX176" s="199"/>
      <c r="AY176" s="199"/>
      <c r="AZ176" s="199">
        <f>AP176+AU176</f>
        <v>0</v>
      </c>
      <c r="BA176" s="199"/>
      <c r="BB176" s="199"/>
      <c r="BC176" s="199"/>
      <c r="BD176" s="199">
        <f>IF(AA176=0,0,AP176/AA176*100-100)</f>
        <v>-100</v>
      </c>
      <c r="BE176" s="199"/>
      <c r="BF176" s="199"/>
      <c r="BG176" s="199"/>
      <c r="BH176" s="199"/>
      <c r="BI176" s="199">
        <f>IF(AF176=0,0,AU176/AF176*100-100)</f>
        <v>0</v>
      </c>
      <c r="BJ176" s="199"/>
      <c r="BK176" s="199"/>
      <c r="BL176" s="199"/>
      <c r="BM176" s="199"/>
      <c r="BN176" s="199">
        <f>IF(AK176=0,0,AZ176/AK176*100-100)</f>
        <v>-100</v>
      </c>
      <c r="BO176" s="199"/>
      <c r="BP176" s="199"/>
      <c r="BQ176" s="199"/>
    </row>
    <row r="177" spans="1:80" ht="12.75" customHeight="1" x14ac:dyDescent="0.2">
      <c r="A177" s="76"/>
      <c r="B177" s="76"/>
      <c r="C177" s="187" t="s">
        <v>235</v>
      </c>
      <c r="D177" s="193"/>
      <c r="E177" s="193"/>
      <c r="F177" s="193"/>
      <c r="G177" s="193"/>
      <c r="H177" s="193"/>
      <c r="I177" s="193"/>
      <c r="J177" s="193"/>
      <c r="K177" s="193"/>
      <c r="L177" s="193"/>
      <c r="M177" s="193"/>
      <c r="N177" s="193"/>
      <c r="O177" s="193"/>
      <c r="P177" s="193"/>
      <c r="Q177" s="193"/>
      <c r="R177" s="193"/>
      <c r="S177" s="193"/>
      <c r="T177" s="193"/>
      <c r="U177" s="193"/>
      <c r="V177" s="193"/>
      <c r="W177" s="193"/>
      <c r="X177" s="193"/>
      <c r="Y177" s="193"/>
      <c r="Z177" s="193"/>
      <c r="AA177" s="193"/>
      <c r="AB177" s="193"/>
      <c r="AC177" s="193"/>
      <c r="AD177" s="193"/>
      <c r="AE177" s="193"/>
      <c r="AF177" s="193"/>
      <c r="AG177" s="193"/>
      <c r="AH177" s="193"/>
      <c r="AI177" s="193"/>
      <c r="AJ177" s="193"/>
      <c r="AK177" s="193"/>
      <c r="AL177" s="193"/>
      <c r="AM177" s="193"/>
      <c r="AN177" s="193"/>
      <c r="AO177" s="193"/>
      <c r="AP177" s="193"/>
      <c r="AQ177" s="193"/>
      <c r="AR177" s="193"/>
      <c r="AS177" s="193"/>
      <c r="AT177" s="193"/>
      <c r="AU177" s="193"/>
      <c r="AV177" s="193"/>
      <c r="AW177" s="193"/>
      <c r="AX177" s="193"/>
      <c r="AY177" s="193"/>
      <c r="AZ177" s="193"/>
      <c r="BA177" s="193"/>
      <c r="BB177" s="193"/>
      <c r="BC177" s="193"/>
      <c r="BD177" s="193"/>
      <c r="BE177" s="193"/>
      <c r="BF177" s="193"/>
      <c r="BG177" s="193"/>
      <c r="BH177" s="193"/>
      <c r="BI177" s="193"/>
      <c r="BJ177" s="193"/>
      <c r="BK177" s="193"/>
      <c r="BL177" s="193"/>
      <c r="BM177" s="193"/>
      <c r="BN177" s="193"/>
      <c r="BO177" s="193"/>
      <c r="BP177" s="193"/>
      <c r="BQ177" s="194"/>
      <c r="CB177" s="1" t="s">
        <v>242</v>
      </c>
    </row>
    <row r="178" spans="1:80" ht="15" customHeight="1" x14ac:dyDescent="0.2">
      <c r="A178" s="76"/>
      <c r="B178" s="76"/>
      <c r="C178" s="187" t="s">
        <v>170</v>
      </c>
      <c r="D178" s="188"/>
      <c r="E178" s="188"/>
      <c r="F178" s="188"/>
      <c r="G178" s="188"/>
      <c r="H178" s="188"/>
      <c r="I178" s="188"/>
      <c r="J178" s="188"/>
      <c r="K178" s="188"/>
      <c r="L178" s="188"/>
      <c r="M178" s="188"/>
      <c r="N178" s="188"/>
      <c r="O178" s="188"/>
      <c r="P178" s="188"/>
      <c r="Q178" s="188"/>
      <c r="R178" s="188"/>
      <c r="S178" s="188"/>
      <c r="T178" s="188"/>
      <c r="U178" s="188"/>
      <c r="V178" s="188"/>
      <c r="W178" s="188"/>
      <c r="X178" s="188"/>
      <c r="Y178" s="188"/>
      <c r="Z178" s="189"/>
      <c r="AA178" s="199">
        <v>27</v>
      </c>
      <c r="AB178" s="199"/>
      <c r="AC178" s="199"/>
      <c r="AD178" s="199"/>
      <c r="AE178" s="199"/>
      <c r="AF178" s="199">
        <v>0</v>
      </c>
      <c r="AG178" s="199"/>
      <c r="AH178" s="199"/>
      <c r="AI178" s="199"/>
      <c r="AJ178" s="199"/>
      <c r="AK178" s="199">
        <v>27</v>
      </c>
      <c r="AL178" s="199"/>
      <c r="AM178" s="199"/>
      <c r="AN178" s="199"/>
      <c r="AO178" s="199"/>
      <c r="AP178" s="199">
        <v>24</v>
      </c>
      <c r="AQ178" s="199"/>
      <c r="AR178" s="199"/>
      <c r="AS178" s="199"/>
      <c r="AT178" s="199"/>
      <c r="AU178" s="199">
        <v>0</v>
      </c>
      <c r="AV178" s="199"/>
      <c r="AW178" s="199"/>
      <c r="AX178" s="199"/>
      <c r="AY178" s="199"/>
      <c r="AZ178" s="199">
        <f>AP178+AU178</f>
        <v>24</v>
      </c>
      <c r="BA178" s="199"/>
      <c r="BB178" s="199"/>
      <c r="BC178" s="199"/>
      <c r="BD178" s="199">
        <f>IF(AA178=0,0,AP178/AA178*100-100)</f>
        <v>-11.111111111111114</v>
      </c>
      <c r="BE178" s="199"/>
      <c r="BF178" s="199"/>
      <c r="BG178" s="199"/>
      <c r="BH178" s="199"/>
      <c r="BI178" s="199">
        <f>IF(AF178=0,0,AU178/AF178*100-100)</f>
        <v>0</v>
      </c>
      <c r="BJ178" s="199"/>
      <c r="BK178" s="199"/>
      <c r="BL178" s="199"/>
      <c r="BM178" s="199"/>
      <c r="BN178" s="199">
        <f>IF(AK178=0,0,AZ178/AK178*100-100)</f>
        <v>-11.111111111111114</v>
      </c>
      <c r="BO178" s="199"/>
      <c r="BP178" s="199"/>
      <c r="BQ178" s="199"/>
    </row>
    <row r="179" spans="1:80" ht="25.5" customHeight="1" x14ac:dyDescent="0.2">
      <c r="A179" s="76"/>
      <c r="B179" s="76"/>
      <c r="C179" s="187" t="s">
        <v>244</v>
      </c>
      <c r="D179" s="193"/>
      <c r="E179" s="193"/>
      <c r="F179" s="193"/>
      <c r="G179" s="193"/>
      <c r="H179" s="193"/>
      <c r="I179" s="193"/>
      <c r="J179" s="193"/>
      <c r="K179" s="193"/>
      <c r="L179" s="193"/>
      <c r="M179" s="193"/>
      <c r="N179" s="193"/>
      <c r="O179" s="193"/>
      <c r="P179" s="193"/>
      <c r="Q179" s="193"/>
      <c r="R179" s="193"/>
      <c r="S179" s="193"/>
      <c r="T179" s="193"/>
      <c r="U179" s="193"/>
      <c r="V179" s="193"/>
      <c r="W179" s="193"/>
      <c r="X179" s="193"/>
      <c r="Y179" s="193"/>
      <c r="Z179" s="193"/>
      <c r="AA179" s="193"/>
      <c r="AB179" s="193"/>
      <c r="AC179" s="193"/>
      <c r="AD179" s="193"/>
      <c r="AE179" s="193"/>
      <c r="AF179" s="193"/>
      <c r="AG179" s="193"/>
      <c r="AH179" s="193"/>
      <c r="AI179" s="193"/>
      <c r="AJ179" s="193"/>
      <c r="AK179" s="193"/>
      <c r="AL179" s="193"/>
      <c r="AM179" s="193"/>
      <c r="AN179" s="193"/>
      <c r="AO179" s="193"/>
      <c r="AP179" s="193"/>
      <c r="AQ179" s="193"/>
      <c r="AR179" s="193"/>
      <c r="AS179" s="193"/>
      <c r="AT179" s="193"/>
      <c r="AU179" s="193"/>
      <c r="AV179" s="193"/>
      <c r="AW179" s="193"/>
      <c r="AX179" s="193"/>
      <c r="AY179" s="193"/>
      <c r="AZ179" s="193"/>
      <c r="BA179" s="193"/>
      <c r="BB179" s="193"/>
      <c r="BC179" s="193"/>
      <c r="BD179" s="193"/>
      <c r="BE179" s="193"/>
      <c r="BF179" s="193"/>
      <c r="BG179" s="193"/>
      <c r="BH179" s="193"/>
      <c r="BI179" s="193"/>
      <c r="BJ179" s="193"/>
      <c r="BK179" s="193"/>
      <c r="BL179" s="193"/>
      <c r="BM179" s="193"/>
      <c r="BN179" s="193"/>
      <c r="BO179" s="193"/>
      <c r="BP179" s="193"/>
      <c r="BQ179" s="194"/>
      <c r="CB179" s="1" t="s">
        <v>243</v>
      </c>
    </row>
    <row r="180" spans="1:80" ht="15" customHeight="1" x14ac:dyDescent="0.2">
      <c r="A180" s="76"/>
      <c r="B180" s="76"/>
      <c r="C180" s="187" t="s">
        <v>173</v>
      </c>
      <c r="D180" s="188"/>
      <c r="E180" s="188"/>
      <c r="F180" s="188"/>
      <c r="G180" s="188"/>
      <c r="H180" s="188"/>
      <c r="I180" s="188"/>
      <c r="J180" s="188"/>
      <c r="K180" s="188"/>
      <c r="L180" s="188"/>
      <c r="M180" s="188"/>
      <c r="N180" s="188"/>
      <c r="O180" s="188"/>
      <c r="P180" s="188"/>
      <c r="Q180" s="188"/>
      <c r="R180" s="188"/>
      <c r="S180" s="188"/>
      <c r="T180" s="188"/>
      <c r="U180" s="188"/>
      <c r="V180" s="188"/>
      <c r="W180" s="188"/>
      <c r="X180" s="188"/>
      <c r="Y180" s="188"/>
      <c r="Z180" s="189"/>
      <c r="AA180" s="199">
        <v>2</v>
      </c>
      <c r="AB180" s="199"/>
      <c r="AC180" s="199"/>
      <c r="AD180" s="199"/>
      <c r="AE180" s="199"/>
      <c r="AF180" s="199">
        <v>0</v>
      </c>
      <c r="AG180" s="199"/>
      <c r="AH180" s="199"/>
      <c r="AI180" s="199"/>
      <c r="AJ180" s="199"/>
      <c r="AK180" s="199">
        <v>2</v>
      </c>
      <c r="AL180" s="199"/>
      <c r="AM180" s="199"/>
      <c r="AN180" s="199"/>
      <c r="AO180" s="199"/>
      <c r="AP180" s="199">
        <v>4</v>
      </c>
      <c r="AQ180" s="199"/>
      <c r="AR180" s="199"/>
      <c r="AS180" s="199"/>
      <c r="AT180" s="199"/>
      <c r="AU180" s="199">
        <v>0</v>
      </c>
      <c r="AV180" s="199"/>
      <c r="AW180" s="199"/>
      <c r="AX180" s="199"/>
      <c r="AY180" s="199"/>
      <c r="AZ180" s="199">
        <f>AP180+AU180</f>
        <v>4</v>
      </c>
      <c r="BA180" s="199"/>
      <c r="BB180" s="199"/>
      <c r="BC180" s="199"/>
      <c r="BD180" s="199">
        <f>IF(AA180=0,0,AP180/AA180*100-100)</f>
        <v>100</v>
      </c>
      <c r="BE180" s="199"/>
      <c r="BF180" s="199"/>
      <c r="BG180" s="199"/>
      <c r="BH180" s="199"/>
      <c r="BI180" s="199">
        <f>IF(AF180=0,0,AU180/AF180*100-100)</f>
        <v>0</v>
      </c>
      <c r="BJ180" s="199"/>
      <c r="BK180" s="199"/>
      <c r="BL180" s="199"/>
      <c r="BM180" s="199"/>
      <c r="BN180" s="199">
        <f>IF(AK180=0,0,AZ180/AK180*100-100)</f>
        <v>100</v>
      </c>
      <c r="BO180" s="199"/>
      <c r="BP180" s="199"/>
      <c r="BQ180" s="199"/>
    </row>
    <row r="181" spans="1:80" ht="25.5" customHeight="1" x14ac:dyDescent="0.2">
      <c r="A181" s="76"/>
      <c r="B181" s="76"/>
      <c r="C181" s="187" t="s">
        <v>246</v>
      </c>
      <c r="D181" s="193"/>
      <c r="E181" s="193"/>
      <c r="F181" s="193"/>
      <c r="G181" s="193"/>
      <c r="H181" s="193"/>
      <c r="I181" s="193"/>
      <c r="J181" s="193"/>
      <c r="K181" s="193"/>
      <c r="L181" s="193"/>
      <c r="M181" s="193"/>
      <c r="N181" s="193"/>
      <c r="O181" s="193"/>
      <c r="P181" s="193"/>
      <c r="Q181" s="193"/>
      <c r="R181" s="193"/>
      <c r="S181" s="193"/>
      <c r="T181" s="193"/>
      <c r="U181" s="193"/>
      <c r="V181" s="193"/>
      <c r="W181" s="193"/>
      <c r="X181" s="193"/>
      <c r="Y181" s="193"/>
      <c r="Z181" s="193"/>
      <c r="AA181" s="193"/>
      <c r="AB181" s="193"/>
      <c r="AC181" s="193"/>
      <c r="AD181" s="193"/>
      <c r="AE181" s="193"/>
      <c r="AF181" s="193"/>
      <c r="AG181" s="193"/>
      <c r="AH181" s="193"/>
      <c r="AI181" s="193"/>
      <c r="AJ181" s="193"/>
      <c r="AK181" s="193"/>
      <c r="AL181" s="193"/>
      <c r="AM181" s="193"/>
      <c r="AN181" s="193"/>
      <c r="AO181" s="193"/>
      <c r="AP181" s="193"/>
      <c r="AQ181" s="193"/>
      <c r="AR181" s="193"/>
      <c r="AS181" s="193"/>
      <c r="AT181" s="193"/>
      <c r="AU181" s="193"/>
      <c r="AV181" s="193"/>
      <c r="AW181" s="193"/>
      <c r="AX181" s="193"/>
      <c r="AY181" s="193"/>
      <c r="AZ181" s="193"/>
      <c r="BA181" s="193"/>
      <c r="BB181" s="193"/>
      <c r="BC181" s="193"/>
      <c r="BD181" s="193"/>
      <c r="BE181" s="193"/>
      <c r="BF181" s="193"/>
      <c r="BG181" s="193"/>
      <c r="BH181" s="193"/>
      <c r="BI181" s="193"/>
      <c r="BJ181" s="193"/>
      <c r="BK181" s="193"/>
      <c r="BL181" s="193"/>
      <c r="BM181" s="193"/>
      <c r="BN181" s="193"/>
      <c r="BO181" s="193"/>
      <c r="BP181" s="193"/>
      <c r="BQ181" s="194"/>
      <c r="CB181" s="1" t="s">
        <v>245</v>
      </c>
    </row>
    <row r="182" spans="1:80" s="171" customFormat="1" ht="15" customHeight="1" x14ac:dyDescent="0.2">
      <c r="A182" s="84"/>
      <c r="B182" s="84"/>
      <c r="C182" s="184" t="s">
        <v>176</v>
      </c>
      <c r="D182" s="190"/>
      <c r="E182" s="190"/>
      <c r="F182" s="190"/>
      <c r="G182" s="190"/>
      <c r="H182" s="190"/>
      <c r="I182" s="190"/>
      <c r="J182" s="190"/>
      <c r="K182" s="190"/>
      <c r="L182" s="190"/>
      <c r="M182" s="190"/>
      <c r="N182" s="190"/>
      <c r="O182" s="190"/>
      <c r="P182" s="190"/>
      <c r="Q182" s="190"/>
      <c r="R182" s="190"/>
      <c r="S182" s="190"/>
      <c r="T182" s="190"/>
      <c r="U182" s="190"/>
      <c r="V182" s="190"/>
      <c r="W182" s="190"/>
      <c r="X182" s="190"/>
      <c r="Y182" s="190"/>
      <c r="Z182" s="191"/>
      <c r="AA182" s="198"/>
      <c r="AB182" s="198"/>
      <c r="AC182" s="198"/>
      <c r="AD182" s="198"/>
      <c r="AE182" s="198"/>
      <c r="AF182" s="198"/>
      <c r="AG182" s="198"/>
      <c r="AH182" s="198"/>
      <c r="AI182" s="198"/>
      <c r="AJ182" s="198"/>
      <c r="AK182" s="198"/>
      <c r="AL182" s="198"/>
      <c r="AM182" s="198"/>
      <c r="AN182" s="198"/>
      <c r="AO182" s="198"/>
      <c r="AP182" s="198"/>
      <c r="AQ182" s="198"/>
      <c r="AR182" s="198"/>
      <c r="AS182" s="198"/>
      <c r="AT182" s="198"/>
      <c r="AU182" s="198"/>
      <c r="AV182" s="198"/>
      <c r="AW182" s="198"/>
      <c r="AX182" s="198"/>
      <c r="AY182" s="198"/>
      <c r="AZ182" s="198"/>
      <c r="BA182" s="198"/>
      <c r="BB182" s="198"/>
      <c r="BC182" s="198"/>
      <c r="BD182" s="198"/>
      <c r="BE182" s="198"/>
      <c r="BF182" s="198"/>
      <c r="BG182" s="198"/>
      <c r="BH182" s="198"/>
      <c r="BI182" s="198"/>
      <c r="BJ182" s="198"/>
      <c r="BK182" s="198"/>
      <c r="BL182" s="198"/>
      <c r="BM182" s="198"/>
      <c r="BN182" s="198"/>
      <c r="BO182" s="198"/>
      <c r="BP182" s="198"/>
      <c r="BQ182" s="198"/>
    </row>
    <row r="183" spans="1:80" ht="15" customHeight="1" x14ac:dyDescent="0.2">
      <c r="A183" s="76"/>
      <c r="B183" s="76"/>
      <c r="C183" s="187" t="s">
        <v>177</v>
      </c>
      <c r="D183" s="188"/>
      <c r="E183" s="188"/>
      <c r="F183" s="188"/>
      <c r="G183" s="188"/>
      <c r="H183" s="188"/>
      <c r="I183" s="188"/>
      <c r="J183" s="188"/>
      <c r="K183" s="188"/>
      <c r="L183" s="188"/>
      <c r="M183" s="188"/>
      <c r="N183" s="188"/>
      <c r="O183" s="188"/>
      <c r="P183" s="188"/>
      <c r="Q183" s="188"/>
      <c r="R183" s="188"/>
      <c r="S183" s="188"/>
      <c r="T183" s="188"/>
      <c r="U183" s="188"/>
      <c r="V183" s="188"/>
      <c r="W183" s="188"/>
      <c r="X183" s="188"/>
      <c r="Y183" s="188"/>
      <c r="Z183" s="189"/>
      <c r="AA183" s="199">
        <v>429</v>
      </c>
      <c r="AB183" s="199"/>
      <c r="AC183" s="199"/>
      <c r="AD183" s="199"/>
      <c r="AE183" s="199"/>
      <c r="AF183" s="199">
        <v>0</v>
      </c>
      <c r="AG183" s="199"/>
      <c r="AH183" s="199"/>
      <c r="AI183" s="199"/>
      <c r="AJ183" s="199"/>
      <c r="AK183" s="199">
        <v>429</v>
      </c>
      <c r="AL183" s="199"/>
      <c r="AM183" s="199"/>
      <c r="AN183" s="199"/>
      <c r="AO183" s="199"/>
      <c r="AP183" s="199">
        <v>1292</v>
      </c>
      <c r="AQ183" s="199"/>
      <c r="AR183" s="199"/>
      <c r="AS183" s="199"/>
      <c r="AT183" s="199"/>
      <c r="AU183" s="199">
        <v>0</v>
      </c>
      <c r="AV183" s="199"/>
      <c r="AW183" s="199"/>
      <c r="AX183" s="199"/>
      <c r="AY183" s="199"/>
      <c r="AZ183" s="199">
        <f>AP183+AU183</f>
        <v>1292</v>
      </c>
      <c r="BA183" s="199"/>
      <c r="BB183" s="199"/>
      <c r="BC183" s="199"/>
      <c r="BD183" s="199">
        <f>IF(AA183=0,0,AP183/AA183*100-100)</f>
        <v>201.16550116550115</v>
      </c>
      <c r="BE183" s="199"/>
      <c r="BF183" s="199"/>
      <c r="BG183" s="199"/>
      <c r="BH183" s="199"/>
      <c r="BI183" s="199">
        <f>IF(AF183=0,0,AU183/AF183*100-100)</f>
        <v>0</v>
      </c>
      <c r="BJ183" s="199"/>
      <c r="BK183" s="199"/>
      <c r="BL183" s="199"/>
      <c r="BM183" s="199"/>
      <c r="BN183" s="199">
        <f>IF(AK183=0,0,AZ183/AK183*100-100)</f>
        <v>201.16550116550115</v>
      </c>
      <c r="BO183" s="199"/>
      <c r="BP183" s="199"/>
      <c r="BQ183" s="199"/>
    </row>
    <row r="184" spans="1:80" ht="25.5" customHeight="1" x14ac:dyDescent="0.2">
      <c r="A184" s="76"/>
      <c r="B184" s="76"/>
      <c r="C184" s="187" t="s">
        <v>248</v>
      </c>
      <c r="D184" s="193"/>
      <c r="E184" s="193"/>
      <c r="F184" s="193"/>
      <c r="G184" s="193"/>
      <c r="H184" s="193"/>
      <c r="I184" s="193"/>
      <c r="J184" s="193"/>
      <c r="K184" s="193"/>
      <c r="L184" s="193"/>
      <c r="M184" s="193"/>
      <c r="N184" s="193"/>
      <c r="O184" s="193"/>
      <c r="P184" s="193"/>
      <c r="Q184" s="193"/>
      <c r="R184" s="193"/>
      <c r="S184" s="193"/>
      <c r="T184" s="193"/>
      <c r="U184" s="193"/>
      <c r="V184" s="193"/>
      <c r="W184" s="193"/>
      <c r="X184" s="193"/>
      <c r="Y184" s="193"/>
      <c r="Z184" s="193"/>
      <c r="AA184" s="193"/>
      <c r="AB184" s="193"/>
      <c r="AC184" s="193"/>
      <c r="AD184" s="193"/>
      <c r="AE184" s="193"/>
      <c r="AF184" s="193"/>
      <c r="AG184" s="193"/>
      <c r="AH184" s="193"/>
      <c r="AI184" s="193"/>
      <c r="AJ184" s="193"/>
      <c r="AK184" s="193"/>
      <c r="AL184" s="193"/>
      <c r="AM184" s="193"/>
      <c r="AN184" s="193"/>
      <c r="AO184" s="193"/>
      <c r="AP184" s="193"/>
      <c r="AQ184" s="193"/>
      <c r="AR184" s="193"/>
      <c r="AS184" s="193"/>
      <c r="AT184" s="193"/>
      <c r="AU184" s="193"/>
      <c r="AV184" s="193"/>
      <c r="AW184" s="193"/>
      <c r="AX184" s="193"/>
      <c r="AY184" s="193"/>
      <c r="AZ184" s="193"/>
      <c r="BA184" s="193"/>
      <c r="BB184" s="193"/>
      <c r="BC184" s="193"/>
      <c r="BD184" s="193"/>
      <c r="BE184" s="193"/>
      <c r="BF184" s="193"/>
      <c r="BG184" s="193"/>
      <c r="BH184" s="193"/>
      <c r="BI184" s="193"/>
      <c r="BJ184" s="193"/>
      <c r="BK184" s="193"/>
      <c r="BL184" s="193"/>
      <c r="BM184" s="193"/>
      <c r="BN184" s="193"/>
      <c r="BO184" s="193"/>
      <c r="BP184" s="193"/>
      <c r="BQ184" s="194"/>
      <c r="CB184" s="1" t="s">
        <v>247</v>
      </c>
    </row>
    <row r="185" spans="1:80" ht="25.5" customHeight="1" x14ac:dyDescent="0.2">
      <c r="A185" s="76"/>
      <c r="B185" s="76"/>
      <c r="C185" s="187" t="s">
        <v>180</v>
      </c>
      <c r="D185" s="188"/>
      <c r="E185" s="188"/>
      <c r="F185" s="188"/>
      <c r="G185" s="188"/>
      <c r="H185" s="188"/>
      <c r="I185" s="188"/>
      <c r="J185" s="188"/>
      <c r="K185" s="188"/>
      <c r="L185" s="188"/>
      <c r="M185" s="188"/>
      <c r="N185" s="188"/>
      <c r="O185" s="188"/>
      <c r="P185" s="188"/>
      <c r="Q185" s="188"/>
      <c r="R185" s="188"/>
      <c r="S185" s="188"/>
      <c r="T185" s="188"/>
      <c r="U185" s="188"/>
      <c r="V185" s="188"/>
      <c r="W185" s="188"/>
      <c r="X185" s="188"/>
      <c r="Y185" s="188"/>
      <c r="Z185" s="189"/>
      <c r="AA185" s="199">
        <v>46553</v>
      </c>
      <c r="AB185" s="199"/>
      <c r="AC185" s="199"/>
      <c r="AD185" s="199"/>
      <c r="AE185" s="199"/>
      <c r="AF185" s="199">
        <v>0</v>
      </c>
      <c r="AG185" s="199"/>
      <c r="AH185" s="199"/>
      <c r="AI185" s="199"/>
      <c r="AJ185" s="199"/>
      <c r="AK185" s="199">
        <v>46553</v>
      </c>
      <c r="AL185" s="199"/>
      <c r="AM185" s="199"/>
      <c r="AN185" s="199"/>
      <c r="AO185" s="199"/>
      <c r="AP185" s="199">
        <v>57076</v>
      </c>
      <c r="AQ185" s="199"/>
      <c r="AR185" s="199"/>
      <c r="AS185" s="199"/>
      <c r="AT185" s="199"/>
      <c r="AU185" s="199">
        <v>0</v>
      </c>
      <c r="AV185" s="199"/>
      <c r="AW185" s="199"/>
      <c r="AX185" s="199"/>
      <c r="AY185" s="199"/>
      <c r="AZ185" s="199">
        <f>AP185+AU185</f>
        <v>57076</v>
      </c>
      <c r="BA185" s="199"/>
      <c r="BB185" s="199"/>
      <c r="BC185" s="199"/>
      <c r="BD185" s="199">
        <f>IF(AA185=0,0,AP185/AA185*100-100)</f>
        <v>22.604343436513233</v>
      </c>
      <c r="BE185" s="199"/>
      <c r="BF185" s="199"/>
      <c r="BG185" s="199"/>
      <c r="BH185" s="199"/>
      <c r="BI185" s="199">
        <f>IF(AF185=0,0,AU185/AF185*100-100)</f>
        <v>0</v>
      </c>
      <c r="BJ185" s="199"/>
      <c r="BK185" s="199"/>
      <c r="BL185" s="199"/>
      <c r="BM185" s="199"/>
      <c r="BN185" s="199">
        <f>IF(AK185=0,0,AZ185/AK185*100-100)</f>
        <v>22.604343436513233</v>
      </c>
      <c r="BO185" s="199"/>
      <c r="BP185" s="199"/>
      <c r="BQ185" s="199"/>
    </row>
    <row r="186" spans="1:80" ht="25.5" customHeight="1" x14ac:dyDescent="0.2">
      <c r="A186" s="76"/>
      <c r="B186" s="76"/>
      <c r="C186" s="187" t="s">
        <v>250</v>
      </c>
      <c r="D186" s="193"/>
      <c r="E186" s="193"/>
      <c r="F186" s="193"/>
      <c r="G186" s="193"/>
      <c r="H186" s="193"/>
      <c r="I186" s="193"/>
      <c r="J186" s="193"/>
      <c r="K186" s="193"/>
      <c r="L186" s="193"/>
      <c r="M186" s="193"/>
      <c r="N186" s="193"/>
      <c r="O186" s="193"/>
      <c r="P186" s="193"/>
      <c r="Q186" s="193"/>
      <c r="R186" s="193"/>
      <c r="S186" s="193"/>
      <c r="T186" s="193"/>
      <c r="U186" s="193"/>
      <c r="V186" s="193"/>
      <c r="W186" s="193"/>
      <c r="X186" s="193"/>
      <c r="Y186" s="193"/>
      <c r="Z186" s="193"/>
      <c r="AA186" s="193"/>
      <c r="AB186" s="193"/>
      <c r="AC186" s="193"/>
      <c r="AD186" s="193"/>
      <c r="AE186" s="193"/>
      <c r="AF186" s="193"/>
      <c r="AG186" s="193"/>
      <c r="AH186" s="193"/>
      <c r="AI186" s="193"/>
      <c r="AJ186" s="193"/>
      <c r="AK186" s="193"/>
      <c r="AL186" s="193"/>
      <c r="AM186" s="193"/>
      <c r="AN186" s="193"/>
      <c r="AO186" s="193"/>
      <c r="AP186" s="193"/>
      <c r="AQ186" s="193"/>
      <c r="AR186" s="193"/>
      <c r="AS186" s="193"/>
      <c r="AT186" s="193"/>
      <c r="AU186" s="193"/>
      <c r="AV186" s="193"/>
      <c r="AW186" s="193"/>
      <c r="AX186" s="193"/>
      <c r="AY186" s="193"/>
      <c r="AZ186" s="193"/>
      <c r="BA186" s="193"/>
      <c r="BB186" s="193"/>
      <c r="BC186" s="193"/>
      <c r="BD186" s="193"/>
      <c r="BE186" s="193"/>
      <c r="BF186" s="193"/>
      <c r="BG186" s="193"/>
      <c r="BH186" s="193"/>
      <c r="BI186" s="193"/>
      <c r="BJ186" s="193"/>
      <c r="BK186" s="193"/>
      <c r="BL186" s="193"/>
      <c r="BM186" s="193"/>
      <c r="BN186" s="193"/>
      <c r="BO186" s="193"/>
      <c r="BP186" s="193"/>
      <c r="BQ186" s="194"/>
      <c r="CB186" s="1" t="s">
        <v>249</v>
      </c>
    </row>
    <row r="187" spans="1:80" ht="15" customHeight="1" x14ac:dyDescent="0.2">
      <c r="A187" s="76"/>
      <c r="B187" s="76"/>
      <c r="C187" s="187" t="s">
        <v>183</v>
      </c>
      <c r="D187" s="188"/>
      <c r="E187" s="188"/>
      <c r="F187" s="188"/>
      <c r="G187" s="188"/>
      <c r="H187" s="188"/>
      <c r="I187" s="188"/>
      <c r="J187" s="188"/>
      <c r="K187" s="188"/>
      <c r="L187" s="188"/>
      <c r="M187" s="188"/>
      <c r="N187" s="188"/>
      <c r="O187" s="188"/>
      <c r="P187" s="188"/>
      <c r="Q187" s="188"/>
      <c r="R187" s="188"/>
      <c r="S187" s="188"/>
      <c r="T187" s="188"/>
      <c r="U187" s="188"/>
      <c r="V187" s="188"/>
      <c r="W187" s="188"/>
      <c r="X187" s="188"/>
      <c r="Y187" s="188"/>
      <c r="Z187" s="189"/>
      <c r="AA187" s="199">
        <v>1540</v>
      </c>
      <c r="AB187" s="199"/>
      <c r="AC187" s="199"/>
      <c r="AD187" s="199"/>
      <c r="AE187" s="199"/>
      <c r="AF187" s="199">
        <v>0</v>
      </c>
      <c r="AG187" s="199"/>
      <c r="AH187" s="199"/>
      <c r="AI187" s="199"/>
      <c r="AJ187" s="199"/>
      <c r="AK187" s="199">
        <v>1540</v>
      </c>
      <c r="AL187" s="199"/>
      <c r="AM187" s="199"/>
      <c r="AN187" s="199"/>
      <c r="AO187" s="199"/>
      <c r="AP187" s="199">
        <v>970</v>
      </c>
      <c r="AQ187" s="199"/>
      <c r="AR187" s="199"/>
      <c r="AS187" s="199"/>
      <c r="AT187" s="199"/>
      <c r="AU187" s="199">
        <v>0</v>
      </c>
      <c r="AV187" s="199"/>
      <c r="AW187" s="199"/>
      <c r="AX187" s="199"/>
      <c r="AY187" s="199"/>
      <c r="AZ187" s="199">
        <f>AP187+AU187</f>
        <v>970</v>
      </c>
      <c r="BA187" s="199"/>
      <c r="BB187" s="199"/>
      <c r="BC187" s="199"/>
      <c r="BD187" s="199">
        <f>IF(AA187=0,0,AP187/AA187*100-100)</f>
        <v>-37.012987012987011</v>
      </c>
      <c r="BE187" s="199"/>
      <c r="BF187" s="199"/>
      <c r="BG187" s="199"/>
      <c r="BH187" s="199"/>
      <c r="BI187" s="199">
        <f>IF(AF187=0,0,AU187/AF187*100-100)</f>
        <v>0</v>
      </c>
      <c r="BJ187" s="199"/>
      <c r="BK187" s="199"/>
      <c r="BL187" s="199"/>
      <c r="BM187" s="199"/>
      <c r="BN187" s="199">
        <f>IF(AK187=0,0,AZ187/AK187*100-100)</f>
        <v>-37.012987012987011</v>
      </c>
      <c r="BO187" s="199"/>
      <c r="BP187" s="199"/>
      <c r="BQ187" s="199"/>
    </row>
    <row r="188" spans="1:80" ht="25.5" customHeight="1" x14ac:dyDescent="0.2">
      <c r="A188" s="76"/>
      <c r="B188" s="76"/>
      <c r="C188" s="187" t="s">
        <v>252</v>
      </c>
      <c r="D188" s="193"/>
      <c r="E188" s="193"/>
      <c r="F188" s="193"/>
      <c r="G188" s="193"/>
      <c r="H188" s="193"/>
      <c r="I188" s="193"/>
      <c r="J188" s="193"/>
      <c r="K188" s="193"/>
      <c r="L188" s="193"/>
      <c r="M188" s="193"/>
      <c r="N188" s="193"/>
      <c r="O188" s="193"/>
      <c r="P188" s="193"/>
      <c r="Q188" s="193"/>
      <c r="R188" s="193"/>
      <c r="S188" s="193"/>
      <c r="T188" s="193"/>
      <c r="U188" s="193"/>
      <c r="V188" s="193"/>
      <c r="W188" s="193"/>
      <c r="X188" s="193"/>
      <c r="Y188" s="193"/>
      <c r="Z188" s="193"/>
      <c r="AA188" s="193"/>
      <c r="AB188" s="193"/>
      <c r="AC188" s="193"/>
      <c r="AD188" s="193"/>
      <c r="AE188" s="193"/>
      <c r="AF188" s="193"/>
      <c r="AG188" s="193"/>
      <c r="AH188" s="193"/>
      <c r="AI188" s="193"/>
      <c r="AJ188" s="193"/>
      <c r="AK188" s="193"/>
      <c r="AL188" s="193"/>
      <c r="AM188" s="193"/>
      <c r="AN188" s="193"/>
      <c r="AO188" s="193"/>
      <c r="AP188" s="193"/>
      <c r="AQ188" s="193"/>
      <c r="AR188" s="193"/>
      <c r="AS188" s="193"/>
      <c r="AT188" s="193"/>
      <c r="AU188" s="193"/>
      <c r="AV188" s="193"/>
      <c r="AW188" s="193"/>
      <c r="AX188" s="193"/>
      <c r="AY188" s="193"/>
      <c r="AZ188" s="193"/>
      <c r="BA188" s="193"/>
      <c r="BB188" s="193"/>
      <c r="BC188" s="193"/>
      <c r="BD188" s="193"/>
      <c r="BE188" s="193"/>
      <c r="BF188" s="193"/>
      <c r="BG188" s="193"/>
      <c r="BH188" s="193"/>
      <c r="BI188" s="193"/>
      <c r="BJ188" s="193"/>
      <c r="BK188" s="193"/>
      <c r="BL188" s="193"/>
      <c r="BM188" s="193"/>
      <c r="BN188" s="193"/>
      <c r="BO188" s="193"/>
      <c r="BP188" s="193"/>
      <c r="BQ188" s="194"/>
      <c r="CB188" s="1" t="s">
        <v>251</v>
      </c>
    </row>
    <row r="189" spans="1:80" ht="15" customHeight="1" x14ac:dyDescent="0.2">
      <c r="A189" s="76"/>
      <c r="B189" s="76"/>
      <c r="C189" s="187" t="s">
        <v>186</v>
      </c>
      <c r="D189" s="188"/>
      <c r="E189" s="188"/>
      <c r="F189" s="188"/>
      <c r="G189" s="188"/>
      <c r="H189" s="188"/>
      <c r="I189" s="188"/>
      <c r="J189" s="188"/>
      <c r="K189" s="188"/>
      <c r="L189" s="188"/>
      <c r="M189" s="188"/>
      <c r="N189" s="188"/>
      <c r="O189" s="188"/>
      <c r="P189" s="188"/>
      <c r="Q189" s="188"/>
      <c r="R189" s="188"/>
      <c r="S189" s="188"/>
      <c r="T189" s="188"/>
      <c r="U189" s="188"/>
      <c r="V189" s="188"/>
      <c r="W189" s="188"/>
      <c r="X189" s="188"/>
      <c r="Y189" s="188"/>
      <c r="Z189" s="189"/>
      <c r="AA189" s="199">
        <v>3122</v>
      </c>
      <c r="AB189" s="199"/>
      <c r="AC189" s="199"/>
      <c r="AD189" s="199"/>
      <c r="AE189" s="199"/>
      <c r="AF189" s="199">
        <v>0</v>
      </c>
      <c r="AG189" s="199"/>
      <c r="AH189" s="199"/>
      <c r="AI189" s="199"/>
      <c r="AJ189" s="199"/>
      <c r="AK189" s="199">
        <v>3122</v>
      </c>
      <c r="AL189" s="199"/>
      <c r="AM189" s="199"/>
      <c r="AN189" s="199"/>
      <c r="AO189" s="199"/>
      <c r="AP189" s="199">
        <v>3224</v>
      </c>
      <c r="AQ189" s="199"/>
      <c r="AR189" s="199"/>
      <c r="AS189" s="199"/>
      <c r="AT189" s="199"/>
      <c r="AU189" s="199">
        <v>0</v>
      </c>
      <c r="AV189" s="199"/>
      <c r="AW189" s="199"/>
      <c r="AX189" s="199"/>
      <c r="AY189" s="199"/>
      <c r="AZ189" s="199">
        <f>AP189+AU189</f>
        <v>3224</v>
      </c>
      <c r="BA189" s="199"/>
      <c r="BB189" s="199"/>
      <c r="BC189" s="199"/>
      <c r="BD189" s="199">
        <f>IF(AA189=0,0,AP189/AA189*100-100)</f>
        <v>3.2671364509929504</v>
      </c>
      <c r="BE189" s="199"/>
      <c r="BF189" s="199"/>
      <c r="BG189" s="199"/>
      <c r="BH189" s="199"/>
      <c r="BI189" s="199">
        <f>IF(AF189=0,0,AU189/AF189*100-100)</f>
        <v>0</v>
      </c>
      <c r="BJ189" s="199"/>
      <c r="BK189" s="199"/>
      <c r="BL189" s="199"/>
      <c r="BM189" s="199"/>
      <c r="BN189" s="199">
        <f>IF(AK189=0,0,AZ189/AK189*100-100)</f>
        <v>3.2671364509929504</v>
      </c>
      <c r="BO189" s="199"/>
      <c r="BP189" s="199"/>
      <c r="BQ189" s="199"/>
    </row>
    <row r="190" spans="1:80" ht="25.5" customHeight="1" x14ac:dyDescent="0.2">
      <c r="A190" s="76"/>
      <c r="B190" s="76"/>
      <c r="C190" s="187" t="s">
        <v>254</v>
      </c>
      <c r="D190" s="193"/>
      <c r="E190" s="193"/>
      <c r="F190" s="193"/>
      <c r="G190" s="193"/>
      <c r="H190" s="193"/>
      <c r="I190" s="193"/>
      <c r="J190" s="193"/>
      <c r="K190" s="193"/>
      <c r="L190" s="193"/>
      <c r="M190" s="193"/>
      <c r="N190" s="193"/>
      <c r="O190" s="193"/>
      <c r="P190" s="193"/>
      <c r="Q190" s="193"/>
      <c r="R190" s="193"/>
      <c r="S190" s="193"/>
      <c r="T190" s="193"/>
      <c r="U190" s="193"/>
      <c r="V190" s="193"/>
      <c r="W190" s="193"/>
      <c r="X190" s="193"/>
      <c r="Y190" s="193"/>
      <c r="Z190" s="193"/>
      <c r="AA190" s="193"/>
      <c r="AB190" s="193"/>
      <c r="AC190" s="193"/>
      <c r="AD190" s="193"/>
      <c r="AE190" s="193"/>
      <c r="AF190" s="193"/>
      <c r="AG190" s="193"/>
      <c r="AH190" s="193"/>
      <c r="AI190" s="193"/>
      <c r="AJ190" s="193"/>
      <c r="AK190" s="193"/>
      <c r="AL190" s="193"/>
      <c r="AM190" s="193"/>
      <c r="AN190" s="193"/>
      <c r="AO190" s="193"/>
      <c r="AP190" s="193"/>
      <c r="AQ190" s="193"/>
      <c r="AR190" s="193"/>
      <c r="AS190" s="193"/>
      <c r="AT190" s="193"/>
      <c r="AU190" s="193"/>
      <c r="AV190" s="193"/>
      <c r="AW190" s="193"/>
      <c r="AX190" s="193"/>
      <c r="AY190" s="193"/>
      <c r="AZ190" s="193"/>
      <c r="BA190" s="193"/>
      <c r="BB190" s="193"/>
      <c r="BC190" s="193"/>
      <c r="BD190" s="193"/>
      <c r="BE190" s="193"/>
      <c r="BF190" s="193"/>
      <c r="BG190" s="193"/>
      <c r="BH190" s="193"/>
      <c r="BI190" s="193"/>
      <c r="BJ190" s="193"/>
      <c r="BK190" s="193"/>
      <c r="BL190" s="193"/>
      <c r="BM190" s="193"/>
      <c r="BN190" s="193"/>
      <c r="BO190" s="193"/>
      <c r="BP190" s="193"/>
      <c r="BQ190" s="194"/>
      <c r="CB190" s="1" t="s">
        <v>253</v>
      </c>
    </row>
    <row r="191" spans="1:80" ht="25.5" customHeight="1" x14ac:dyDescent="0.2">
      <c r="A191" s="76"/>
      <c r="B191" s="76"/>
      <c r="C191" s="187" t="s">
        <v>189</v>
      </c>
      <c r="D191" s="188"/>
      <c r="E191" s="188"/>
      <c r="F191" s="188"/>
      <c r="G191" s="188"/>
      <c r="H191" s="188"/>
      <c r="I191" s="188"/>
      <c r="J191" s="188"/>
      <c r="K191" s="188"/>
      <c r="L191" s="188"/>
      <c r="M191" s="188"/>
      <c r="N191" s="188"/>
      <c r="O191" s="188"/>
      <c r="P191" s="188"/>
      <c r="Q191" s="188"/>
      <c r="R191" s="188"/>
      <c r="S191" s="188"/>
      <c r="T191" s="188"/>
      <c r="U191" s="188"/>
      <c r="V191" s="188"/>
      <c r="W191" s="188"/>
      <c r="X191" s="188"/>
      <c r="Y191" s="188"/>
      <c r="Z191" s="189"/>
      <c r="AA191" s="199">
        <v>50</v>
      </c>
      <c r="AB191" s="199"/>
      <c r="AC191" s="199"/>
      <c r="AD191" s="199"/>
      <c r="AE191" s="199"/>
      <c r="AF191" s="199">
        <v>0</v>
      </c>
      <c r="AG191" s="199"/>
      <c r="AH191" s="199"/>
      <c r="AI191" s="199"/>
      <c r="AJ191" s="199"/>
      <c r="AK191" s="199">
        <v>50</v>
      </c>
      <c r="AL191" s="199"/>
      <c r="AM191" s="199"/>
      <c r="AN191" s="199"/>
      <c r="AO191" s="199"/>
      <c r="AP191" s="199">
        <v>0</v>
      </c>
      <c r="AQ191" s="199"/>
      <c r="AR191" s="199"/>
      <c r="AS191" s="199"/>
      <c r="AT191" s="199"/>
      <c r="AU191" s="199">
        <v>0</v>
      </c>
      <c r="AV191" s="199"/>
      <c r="AW191" s="199"/>
      <c r="AX191" s="199"/>
      <c r="AY191" s="199"/>
      <c r="AZ191" s="199">
        <f>AP191+AU191</f>
        <v>0</v>
      </c>
      <c r="BA191" s="199"/>
      <c r="BB191" s="199"/>
      <c r="BC191" s="199"/>
      <c r="BD191" s="199">
        <f>IF(AA191=0,0,AP191/AA191*100-100)</f>
        <v>-100</v>
      </c>
      <c r="BE191" s="199"/>
      <c r="BF191" s="199"/>
      <c r="BG191" s="199"/>
      <c r="BH191" s="199"/>
      <c r="BI191" s="199">
        <f>IF(AF191=0,0,AU191/AF191*100-100)</f>
        <v>0</v>
      </c>
      <c r="BJ191" s="199"/>
      <c r="BK191" s="199"/>
      <c r="BL191" s="199"/>
      <c r="BM191" s="199"/>
      <c r="BN191" s="199">
        <f>IF(AK191=0,0,AZ191/AK191*100-100)</f>
        <v>-100</v>
      </c>
      <c r="BO191" s="199"/>
      <c r="BP191" s="199"/>
      <c r="BQ191" s="199"/>
    </row>
    <row r="192" spans="1:80" ht="12.75" customHeight="1" x14ac:dyDescent="0.2">
      <c r="A192" s="76"/>
      <c r="B192" s="76"/>
      <c r="C192" s="187" t="s">
        <v>235</v>
      </c>
      <c r="D192" s="193"/>
      <c r="E192" s="193"/>
      <c r="F192" s="193"/>
      <c r="G192" s="193"/>
      <c r="H192" s="193"/>
      <c r="I192" s="193"/>
      <c r="J192" s="193"/>
      <c r="K192" s="193"/>
      <c r="L192" s="193"/>
      <c r="M192" s="193"/>
      <c r="N192" s="193"/>
      <c r="O192" s="193"/>
      <c r="P192" s="193"/>
      <c r="Q192" s="193"/>
      <c r="R192" s="193"/>
      <c r="S192" s="193"/>
      <c r="T192" s="193"/>
      <c r="U192" s="193"/>
      <c r="V192" s="193"/>
      <c r="W192" s="193"/>
      <c r="X192" s="193"/>
      <c r="Y192" s="193"/>
      <c r="Z192" s="193"/>
      <c r="AA192" s="193"/>
      <c r="AB192" s="193"/>
      <c r="AC192" s="193"/>
      <c r="AD192" s="193"/>
      <c r="AE192" s="193"/>
      <c r="AF192" s="193"/>
      <c r="AG192" s="193"/>
      <c r="AH192" s="193"/>
      <c r="AI192" s="193"/>
      <c r="AJ192" s="193"/>
      <c r="AK192" s="193"/>
      <c r="AL192" s="193"/>
      <c r="AM192" s="193"/>
      <c r="AN192" s="193"/>
      <c r="AO192" s="193"/>
      <c r="AP192" s="193"/>
      <c r="AQ192" s="193"/>
      <c r="AR192" s="193"/>
      <c r="AS192" s="193"/>
      <c r="AT192" s="193"/>
      <c r="AU192" s="193"/>
      <c r="AV192" s="193"/>
      <c r="AW192" s="193"/>
      <c r="AX192" s="193"/>
      <c r="AY192" s="193"/>
      <c r="AZ192" s="193"/>
      <c r="BA192" s="193"/>
      <c r="BB192" s="193"/>
      <c r="BC192" s="193"/>
      <c r="BD192" s="193"/>
      <c r="BE192" s="193"/>
      <c r="BF192" s="193"/>
      <c r="BG192" s="193"/>
      <c r="BH192" s="193"/>
      <c r="BI192" s="193"/>
      <c r="BJ192" s="193"/>
      <c r="BK192" s="193"/>
      <c r="BL192" s="193"/>
      <c r="BM192" s="193"/>
      <c r="BN192" s="193"/>
      <c r="BO192" s="193"/>
      <c r="BP192" s="193"/>
      <c r="BQ192" s="194"/>
      <c r="CB192" s="1" t="s">
        <v>255</v>
      </c>
    </row>
    <row r="193" spans="1:80" ht="25.5" customHeight="1" x14ac:dyDescent="0.2">
      <c r="A193" s="76"/>
      <c r="B193" s="76"/>
      <c r="C193" s="187" t="s">
        <v>195</v>
      </c>
      <c r="D193" s="188"/>
      <c r="E193" s="188"/>
      <c r="F193" s="188"/>
      <c r="G193" s="188"/>
      <c r="H193" s="188"/>
      <c r="I193" s="188"/>
      <c r="J193" s="188"/>
      <c r="K193" s="188"/>
      <c r="L193" s="188"/>
      <c r="M193" s="188"/>
      <c r="N193" s="188"/>
      <c r="O193" s="188"/>
      <c r="P193" s="188"/>
      <c r="Q193" s="188"/>
      <c r="R193" s="188"/>
      <c r="S193" s="188"/>
      <c r="T193" s="188"/>
      <c r="U193" s="188"/>
      <c r="V193" s="188"/>
      <c r="W193" s="188"/>
      <c r="X193" s="188"/>
      <c r="Y193" s="188"/>
      <c r="Z193" s="189"/>
      <c r="AA193" s="199">
        <v>7500</v>
      </c>
      <c r="AB193" s="199"/>
      <c r="AC193" s="199"/>
      <c r="AD193" s="199"/>
      <c r="AE193" s="199"/>
      <c r="AF193" s="199">
        <v>0</v>
      </c>
      <c r="AG193" s="199"/>
      <c r="AH193" s="199"/>
      <c r="AI193" s="199"/>
      <c r="AJ193" s="199"/>
      <c r="AK193" s="199">
        <v>7500</v>
      </c>
      <c r="AL193" s="199"/>
      <c r="AM193" s="199"/>
      <c r="AN193" s="199"/>
      <c r="AO193" s="199"/>
      <c r="AP193" s="199">
        <v>9000</v>
      </c>
      <c r="AQ193" s="199"/>
      <c r="AR193" s="199"/>
      <c r="AS193" s="199"/>
      <c r="AT193" s="199"/>
      <c r="AU193" s="199">
        <v>0</v>
      </c>
      <c r="AV193" s="199"/>
      <c r="AW193" s="199"/>
      <c r="AX193" s="199"/>
      <c r="AY193" s="199"/>
      <c r="AZ193" s="199">
        <f>AP193+AU193</f>
        <v>9000</v>
      </c>
      <c r="BA193" s="199"/>
      <c r="BB193" s="199"/>
      <c r="BC193" s="199"/>
      <c r="BD193" s="199">
        <f>IF(AA193=0,0,AP193/AA193*100-100)</f>
        <v>20</v>
      </c>
      <c r="BE193" s="199"/>
      <c r="BF193" s="199"/>
      <c r="BG193" s="199"/>
      <c r="BH193" s="199"/>
      <c r="BI193" s="199">
        <f>IF(AF193=0,0,AU193/AF193*100-100)</f>
        <v>0</v>
      </c>
      <c r="BJ193" s="199"/>
      <c r="BK193" s="199"/>
      <c r="BL193" s="199"/>
      <c r="BM193" s="199"/>
      <c r="BN193" s="199">
        <f>IF(AK193=0,0,AZ193/AK193*100-100)</f>
        <v>20</v>
      </c>
      <c r="BO193" s="199"/>
      <c r="BP193" s="199"/>
      <c r="BQ193" s="199"/>
    </row>
    <row r="194" spans="1:80" ht="12.75" customHeight="1" x14ac:dyDescent="0.2">
      <c r="A194" s="76"/>
      <c r="B194" s="76"/>
      <c r="C194" s="187" t="s">
        <v>257</v>
      </c>
      <c r="D194" s="193"/>
      <c r="E194" s="193"/>
      <c r="F194" s="193"/>
      <c r="G194" s="193"/>
      <c r="H194" s="193"/>
      <c r="I194" s="193"/>
      <c r="J194" s="193"/>
      <c r="K194" s="193"/>
      <c r="L194" s="193"/>
      <c r="M194" s="193"/>
      <c r="N194" s="193"/>
      <c r="O194" s="193"/>
      <c r="P194" s="193"/>
      <c r="Q194" s="193"/>
      <c r="R194" s="193"/>
      <c r="S194" s="193"/>
      <c r="T194" s="193"/>
      <c r="U194" s="193"/>
      <c r="V194" s="193"/>
      <c r="W194" s="193"/>
      <c r="X194" s="193"/>
      <c r="Y194" s="193"/>
      <c r="Z194" s="193"/>
      <c r="AA194" s="193"/>
      <c r="AB194" s="193"/>
      <c r="AC194" s="193"/>
      <c r="AD194" s="193"/>
      <c r="AE194" s="193"/>
      <c r="AF194" s="193"/>
      <c r="AG194" s="193"/>
      <c r="AH194" s="193"/>
      <c r="AI194" s="193"/>
      <c r="AJ194" s="193"/>
      <c r="AK194" s="193"/>
      <c r="AL194" s="193"/>
      <c r="AM194" s="193"/>
      <c r="AN194" s="193"/>
      <c r="AO194" s="193"/>
      <c r="AP194" s="193"/>
      <c r="AQ194" s="193"/>
      <c r="AR194" s="193"/>
      <c r="AS194" s="193"/>
      <c r="AT194" s="193"/>
      <c r="AU194" s="193"/>
      <c r="AV194" s="193"/>
      <c r="AW194" s="193"/>
      <c r="AX194" s="193"/>
      <c r="AY194" s="193"/>
      <c r="AZ194" s="193"/>
      <c r="BA194" s="193"/>
      <c r="BB194" s="193"/>
      <c r="BC194" s="193"/>
      <c r="BD194" s="193"/>
      <c r="BE194" s="193"/>
      <c r="BF194" s="193"/>
      <c r="BG194" s="193"/>
      <c r="BH194" s="193"/>
      <c r="BI194" s="193"/>
      <c r="BJ194" s="193"/>
      <c r="BK194" s="193"/>
      <c r="BL194" s="193"/>
      <c r="BM194" s="193"/>
      <c r="BN194" s="193"/>
      <c r="BO194" s="193"/>
      <c r="BP194" s="193"/>
      <c r="BQ194" s="194"/>
      <c r="CB194" s="1" t="s">
        <v>256</v>
      </c>
    </row>
    <row r="195" spans="1:80" s="171" customFormat="1" ht="15" customHeight="1" x14ac:dyDescent="0.2">
      <c r="A195" s="84"/>
      <c r="B195" s="84"/>
      <c r="C195" s="184" t="s">
        <v>198</v>
      </c>
      <c r="D195" s="190"/>
      <c r="E195" s="190"/>
      <c r="F195" s="190"/>
      <c r="G195" s="190"/>
      <c r="H195" s="190"/>
      <c r="I195" s="190"/>
      <c r="J195" s="190"/>
      <c r="K195" s="190"/>
      <c r="L195" s="190"/>
      <c r="M195" s="190"/>
      <c r="N195" s="190"/>
      <c r="O195" s="190"/>
      <c r="P195" s="190"/>
      <c r="Q195" s="190"/>
      <c r="R195" s="190"/>
      <c r="S195" s="190"/>
      <c r="T195" s="190"/>
      <c r="U195" s="190"/>
      <c r="V195" s="190"/>
      <c r="W195" s="190"/>
      <c r="X195" s="190"/>
      <c r="Y195" s="190"/>
      <c r="Z195" s="191"/>
      <c r="AA195" s="198"/>
      <c r="AB195" s="198"/>
      <c r="AC195" s="198"/>
      <c r="AD195" s="198"/>
      <c r="AE195" s="198"/>
      <c r="AF195" s="198"/>
      <c r="AG195" s="198"/>
      <c r="AH195" s="198"/>
      <c r="AI195" s="198"/>
      <c r="AJ195" s="198"/>
      <c r="AK195" s="198"/>
      <c r="AL195" s="198"/>
      <c r="AM195" s="198"/>
      <c r="AN195" s="198"/>
      <c r="AO195" s="198"/>
      <c r="AP195" s="198"/>
      <c r="AQ195" s="198"/>
      <c r="AR195" s="198"/>
      <c r="AS195" s="198"/>
      <c r="AT195" s="198"/>
      <c r="AU195" s="198"/>
      <c r="AV195" s="198"/>
      <c r="AW195" s="198"/>
      <c r="AX195" s="198"/>
      <c r="AY195" s="198"/>
      <c r="AZ195" s="198"/>
      <c r="BA195" s="198"/>
      <c r="BB195" s="198"/>
      <c r="BC195" s="198"/>
      <c r="BD195" s="198"/>
      <c r="BE195" s="198"/>
      <c r="BF195" s="198"/>
      <c r="BG195" s="198"/>
      <c r="BH195" s="198"/>
      <c r="BI195" s="198"/>
      <c r="BJ195" s="198"/>
      <c r="BK195" s="198"/>
      <c r="BL195" s="198"/>
      <c r="BM195" s="198"/>
      <c r="BN195" s="198"/>
      <c r="BO195" s="198"/>
      <c r="BP195" s="198"/>
      <c r="BQ195" s="198"/>
    </row>
    <row r="196" spans="1:80" ht="15" customHeight="1" x14ac:dyDescent="0.2">
      <c r="A196" s="76"/>
      <c r="B196" s="76"/>
      <c r="C196" s="187" t="s">
        <v>199</v>
      </c>
      <c r="D196" s="188"/>
      <c r="E196" s="188"/>
      <c r="F196" s="188"/>
      <c r="G196" s="188"/>
      <c r="H196" s="188"/>
      <c r="I196" s="188"/>
      <c r="J196" s="188"/>
      <c r="K196" s="188"/>
      <c r="L196" s="188"/>
      <c r="M196" s="188"/>
      <c r="N196" s="188"/>
      <c r="O196" s="188"/>
      <c r="P196" s="188"/>
      <c r="Q196" s="188"/>
      <c r="R196" s="188"/>
      <c r="S196" s="188"/>
      <c r="T196" s="188"/>
      <c r="U196" s="188"/>
      <c r="V196" s="188"/>
      <c r="W196" s="188"/>
      <c r="X196" s="188"/>
      <c r="Y196" s="188"/>
      <c r="Z196" s="189"/>
      <c r="AA196" s="199">
        <v>0</v>
      </c>
      <c r="AB196" s="199"/>
      <c r="AC196" s="199"/>
      <c r="AD196" s="199"/>
      <c r="AE196" s="199"/>
      <c r="AF196" s="199">
        <v>0</v>
      </c>
      <c r="AG196" s="199"/>
      <c r="AH196" s="199"/>
      <c r="AI196" s="199"/>
      <c r="AJ196" s="199"/>
      <c r="AK196" s="199">
        <v>0</v>
      </c>
      <c r="AL196" s="199"/>
      <c r="AM196" s="199"/>
      <c r="AN196" s="199"/>
      <c r="AO196" s="199"/>
      <c r="AP196" s="199">
        <v>56.8</v>
      </c>
      <c r="AQ196" s="199"/>
      <c r="AR196" s="199"/>
      <c r="AS196" s="199"/>
      <c r="AT196" s="199"/>
      <c r="AU196" s="199">
        <v>0</v>
      </c>
      <c r="AV196" s="199"/>
      <c r="AW196" s="199"/>
      <c r="AX196" s="199"/>
      <c r="AY196" s="199"/>
      <c r="AZ196" s="199">
        <f>AP196+AU196</f>
        <v>56.8</v>
      </c>
      <c r="BA196" s="199"/>
      <c r="BB196" s="199"/>
      <c r="BC196" s="199"/>
      <c r="BD196" s="199">
        <f>IF(AA196=0,0,AP196/AA196*100-100)</f>
        <v>0</v>
      </c>
      <c r="BE196" s="199"/>
      <c r="BF196" s="199"/>
      <c r="BG196" s="199"/>
      <c r="BH196" s="199"/>
      <c r="BI196" s="199">
        <f>IF(AF196=0,0,AU196/AF196*100-100)</f>
        <v>0</v>
      </c>
      <c r="BJ196" s="199"/>
      <c r="BK196" s="199"/>
      <c r="BL196" s="199"/>
      <c r="BM196" s="199"/>
      <c r="BN196" s="199">
        <f>IF(AK196=0,0,AZ196/AK196*100-100)</f>
        <v>0</v>
      </c>
      <c r="BO196" s="199"/>
      <c r="BP196" s="199"/>
      <c r="BQ196" s="199"/>
    </row>
    <row r="197" spans="1:80" ht="25.5" customHeight="1" x14ac:dyDescent="0.2">
      <c r="A197" s="76"/>
      <c r="B197" s="76"/>
      <c r="C197" s="187" t="s">
        <v>259</v>
      </c>
      <c r="D197" s="193"/>
      <c r="E197" s="193"/>
      <c r="F197" s="193"/>
      <c r="G197" s="193"/>
      <c r="H197" s="193"/>
      <c r="I197" s="193"/>
      <c r="J197" s="193"/>
      <c r="K197" s="193"/>
      <c r="L197" s="193"/>
      <c r="M197" s="193"/>
      <c r="N197" s="193"/>
      <c r="O197" s="193"/>
      <c r="P197" s="193"/>
      <c r="Q197" s="193"/>
      <c r="R197" s="193"/>
      <c r="S197" s="193"/>
      <c r="T197" s="193"/>
      <c r="U197" s="193"/>
      <c r="V197" s="193"/>
      <c r="W197" s="193"/>
      <c r="X197" s="193"/>
      <c r="Y197" s="193"/>
      <c r="Z197" s="193"/>
      <c r="AA197" s="193"/>
      <c r="AB197" s="193"/>
      <c r="AC197" s="193"/>
      <c r="AD197" s="193"/>
      <c r="AE197" s="193"/>
      <c r="AF197" s="193"/>
      <c r="AG197" s="193"/>
      <c r="AH197" s="193"/>
      <c r="AI197" s="193"/>
      <c r="AJ197" s="193"/>
      <c r="AK197" s="193"/>
      <c r="AL197" s="193"/>
      <c r="AM197" s="193"/>
      <c r="AN197" s="193"/>
      <c r="AO197" s="193"/>
      <c r="AP197" s="193"/>
      <c r="AQ197" s="193"/>
      <c r="AR197" s="193"/>
      <c r="AS197" s="193"/>
      <c r="AT197" s="193"/>
      <c r="AU197" s="193"/>
      <c r="AV197" s="193"/>
      <c r="AW197" s="193"/>
      <c r="AX197" s="193"/>
      <c r="AY197" s="193"/>
      <c r="AZ197" s="193"/>
      <c r="BA197" s="193"/>
      <c r="BB197" s="193"/>
      <c r="BC197" s="193"/>
      <c r="BD197" s="193"/>
      <c r="BE197" s="193"/>
      <c r="BF197" s="193"/>
      <c r="BG197" s="193"/>
      <c r="BH197" s="193"/>
      <c r="BI197" s="193"/>
      <c r="BJ197" s="193"/>
      <c r="BK197" s="193"/>
      <c r="BL197" s="193"/>
      <c r="BM197" s="193"/>
      <c r="BN197" s="193"/>
      <c r="BO197" s="193"/>
      <c r="BP197" s="193"/>
      <c r="BQ197" s="194"/>
      <c r="CB197" s="1" t="s">
        <v>258</v>
      </c>
    </row>
    <row r="198" spans="1:80" ht="25.5" customHeight="1" x14ac:dyDescent="0.2">
      <c r="A198" s="76"/>
      <c r="B198" s="76"/>
      <c r="C198" s="187" t="s">
        <v>200</v>
      </c>
      <c r="D198" s="188"/>
      <c r="E198" s="188"/>
      <c r="F198" s="188"/>
      <c r="G198" s="188"/>
      <c r="H198" s="188"/>
      <c r="I198" s="188"/>
      <c r="J198" s="188"/>
      <c r="K198" s="188"/>
      <c r="L198" s="188"/>
      <c r="M198" s="188"/>
      <c r="N198" s="188"/>
      <c r="O198" s="188"/>
      <c r="P198" s="188"/>
      <c r="Q198" s="188"/>
      <c r="R198" s="188"/>
      <c r="S198" s="188"/>
      <c r="T198" s="188"/>
      <c r="U198" s="188"/>
      <c r="V198" s="188"/>
      <c r="W198" s="188"/>
      <c r="X198" s="188"/>
      <c r="Y198" s="188"/>
      <c r="Z198" s="189"/>
      <c r="AA198" s="199">
        <v>74</v>
      </c>
      <c r="AB198" s="199"/>
      <c r="AC198" s="199"/>
      <c r="AD198" s="199"/>
      <c r="AE198" s="199"/>
      <c r="AF198" s="199">
        <v>0</v>
      </c>
      <c r="AG198" s="199"/>
      <c r="AH198" s="199"/>
      <c r="AI198" s="199"/>
      <c r="AJ198" s="199"/>
      <c r="AK198" s="199">
        <v>74</v>
      </c>
      <c r="AL198" s="199"/>
      <c r="AM198" s="199"/>
      <c r="AN198" s="199"/>
      <c r="AO198" s="199"/>
      <c r="AP198" s="199">
        <v>91.2</v>
      </c>
      <c r="AQ198" s="199"/>
      <c r="AR198" s="199"/>
      <c r="AS198" s="199"/>
      <c r="AT198" s="199"/>
      <c r="AU198" s="199">
        <v>0</v>
      </c>
      <c r="AV198" s="199"/>
      <c r="AW198" s="199"/>
      <c r="AX198" s="199"/>
      <c r="AY198" s="199"/>
      <c r="AZ198" s="199">
        <f>AP198+AU198</f>
        <v>91.2</v>
      </c>
      <c r="BA198" s="199"/>
      <c r="BB198" s="199"/>
      <c r="BC198" s="199"/>
      <c r="BD198" s="199">
        <f>IF(AA198=0,0,AP198/AA198*100-100)</f>
        <v>23.243243243243256</v>
      </c>
      <c r="BE198" s="199"/>
      <c r="BF198" s="199"/>
      <c r="BG198" s="199"/>
      <c r="BH198" s="199"/>
      <c r="BI198" s="199">
        <f>IF(AF198=0,0,AU198/AF198*100-100)</f>
        <v>0</v>
      </c>
      <c r="BJ198" s="199"/>
      <c r="BK198" s="199"/>
      <c r="BL198" s="199"/>
      <c r="BM198" s="199"/>
      <c r="BN198" s="199">
        <f>IF(AK198=0,0,AZ198/AK198*100-100)</f>
        <v>23.243243243243256</v>
      </c>
      <c r="BO198" s="199"/>
      <c r="BP198" s="199"/>
      <c r="BQ198" s="199"/>
    </row>
    <row r="199" spans="1:80" ht="25.5" customHeight="1" x14ac:dyDescent="0.2">
      <c r="A199" s="76"/>
      <c r="B199" s="76"/>
      <c r="C199" s="187" t="s">
        <v>229</v>
      </c>
      <c r="D199" s="193"/>
      <c r="E199" s="193"/>
      <c r="F199" s="193"/>
      <c r="G199" s="193"/>
      <c r="H199" s="193"/>
      <c r="I199" s="193"/>
      <c r="J199" s="193"/>
      <c r="K199" s="193"/>
      <c r="L199" s="193"/>
      <c r="M199" s="193"/>
      <c r="N199" s="193"/>
      <c r="O199" s="193"/>
      <c r="P199" s="193"/>
      <c r="Q199" s="193"/>
      <c r="R199" s="193"/>
      <c r="S199" s="193"/>
      <c r="T199" s="193"/>
      <c r="U199" s="193"/>
      <c r="V199" s="193"/>
      <c r="W199" s="193"/>
      <c r="X199" s="193"/>
      <c r="Y199" s="193"/>
      <c r="Z199" s="193"/>
      <c r="AA199" s="193"/>
      <c r="AB199" s="193"/>
      <c r="AC199" s="193"/>
      <c r="AD199" s="193"/>
      <c r="AE199" s="193"/>
      <c r="AF199" s="193"/>
      <c r="AG199" s="193"/>
      <c r="AH199" s="193"/>
      <c r="AI199" s="193"/>
      <c r="AJ199" s="193"/>
      <c r="AK199" s="193"/>
      <c r="AL199" s="193"/>
      <c r="AM199" s="193"/>
      <c r="AN199" s="193"/>
      <c r="AO199" s="193"/>
      <c r="AP199" s="193"/>
      <c r="AQ199" s="193"/>
      <c r="AR199" s="193"/>
      <c r="AS199" s="193"/>
      <c r="AT199" s="193"/>
      <c r="AU199" s="193"/>
      <c r="AV199" s="193"/>
      <c r="AW199" s="193"/>
      <c r="AX199" s="193"/>
      <c r="AY199" s="193"/>
      <c r="AZ199" s="193"/>
      <c r="BA199" s="193"/>
      <c r="BB199" s="193"/>
      <c r="BC199" s="193"/>
      <c r="BD199" s="193"/>
      <c r="BE199" s="193"/>
      <c r="BF199" s="193"/>
      <c r="BG199" s="193"/>
      <c r="BH199" s="193"/>
      <c r="BI199" s="193"/>
      <c r="BJ199" s="193"/>
      <c r="BK199" s="193"/>
      <c r="BL199" s="193"/>
      <c r="BM199" s="193"/>
      <c r="BN199" s="193"/>
      <c r="BO199" s="193"/>
      <c r="BP199" s="193"/>
      <c r="BQ199" s="194"/>
      <c r="CB199" s="1" t="s">
        <v>260</v>
      </c>
    </row>
    <row r="200" spans="1:80" ht="15" customHeight="1" x14ac:dyDescent="0.2">
      <c r="A200" s="76"/>
      <c r="B200" s="76"/>
      <c r="C200" s="187" t="s">
        <v>203</v>
      </c>
      <c r="D200" s="188"/>
      <c r="E200" s="188"/>
      <c r="F200" s="188"/>
      <c r="G200" s="188"/>
      <c r="H200" s="188"/>
      <c r="I200" s="188"/>
      <c r="J200" s="188"/>
      <c r="K200" s="188"/>
      <c r="L200" s="188"/>
      <c r="M200" s="188"/>
      <c r="N200" s="188"/>
      <c r="O200" s="188"/>
      <c r="P200" s="188"/>
      <c r="Q200" s="188"/>
      <c r="R200" s="188"/>
      <c r="S200" s="188"/>
      <c r="T200" s="188"/>
      <c r="U200" s="188"/>
      <c r="V200" s="188"/>
      <c r="W200" s="188"/>
      <c r="X200" s="188"/>
      <c r="Y200" s="188"/>
      <c r="Z200" s="189"/>
      <c r="AA200" s="199">
        <v>31</v>
      </c>
      <c r="AB200" s="199"/>
      <c r="AC200" s="199"/>
      <c r="AD200" s="199"/>
      <c r="AE200" s="199"/>
      <c r="AF200" s="199">
        <v>0</v>
      </c>
      <c r="AG200" s="199"/>
      <c r="AH200" s="199"/>
      <c r="AI200" s="199"/>
      <c r="AJ200" s="199"/>
      <c r="AK200" s="199">
        <v>31</v>
      </c>
      <c r="AL200" s="199"/>
      <c r="AM200" s="199"/>
      <c r="AN200" s="199"/>
      <c r="AO200" s="199"/>
      <c r="AP200" s="199">
        <v>38.799999999999997</v>
      </c>
      <c r="AQ200" s="199"/>
      <c r="AR200" s="199"/>
      <c r="AS200" s="199"/>
      <c r="AT200" s="199"/>
      <c r="AU200" s="199">
        <v>0</v>
      </c>
      <c r="AV200" s="199"/>
      <c r="AW200" s="199"/>
      <c r="AX200" s="199"/>
      <c r="AY200" s="199"/>
      <c r="AZ200" s="199">
        <f>AP200+AU200</f>
        <v>38.799999999999997</v>
      </c>
      <c r="BA200" s="199"/>
      <c r="BB200" s="199"/>
      <c r="BC200" s="199"/>
      <c r="BD200" s="199">
        <f>IF(AA200=0,0,AP200/AA200*100-100)</f>
        <v>25.161290322580626</v>
      </c>
      <c r="BE200" s="199"/>
      <c r="BF200" s="199"/>
      <c r="BG200" s="199"/>
      <c r="BH200" s="199"/>
      <c r="BI200" s="199">
        <f>IF(AF200=0,0,AU200/AF200*100-100)</f>
        <v>0</v>
      </c>
      <c r="BJ200" s="199"/>
      <c r="BK200" s="199"/>
      <c r="BL200" s="199"/>
      <c r="BM200" s="199"/>
      <c r="BN200" s="199">
        <f>IF(AK200=0,0,AZ200/AK200*100-100)</f>
        <v>25.161290322580626</v>
      </c>
      <c r="BO200" s="199"/>
      <c r="BP200" s="199"/>
      <c r="BQ200" s="199"/>
    </row>
    <row r="201" spans="1:80" ht="25.5" customHeight="1" x14ac:dyDescent="0.2">
      <c r="A201" s="76"/>
      <c r="B201" s="76"/>
      <c r="C201" s="187" t="s">
        <v>262</v>
      </c>
      <c r="D201" s="193"/>
      <c r="E201" s="193"/>
      <c r="F201" s="193"/>
      <c r="G201" s="193"/>
      <c r="H201" s="193"/>
      <c r="I201" s="193"/>
      <c r="J201" s="193"/>
      <c r="K201" s="193"/>
      <c r="L201" s="193"/>
      <c r="M201" s="193"/>
      <c r="N201" s="193"/>
      <c r="O201" s="193"/>
      <c r="P201" s="193"/>
      <c r="Q201" s="193"/>
      <c r="R201" s="193"/>
      <c r="S201" s="193"/>
      <c r="T201" s="193"/>
      <c r="U201" s="193"/>
      <c r="V201" s="193"/>
      <c r="W201" s="193"/>
      <c r="X201" s="193"/>
      <c r="Y201" s="193"/>
      <c r="Z201" s="193"/>
      <c r="AA201" s="193"/>
      <c r="AB201" s="193"/>
      <c r="AC201" s="193"/>
      <c r="AD201" s="193"/>
      <c r="AE201" s="193"/>
      <c r="AF201" s="193"/>
      <c r="AG201" s="193"/>
      <c r="AH201" s="193"/>
      <c r="AI201" s="193"/>
      <c r="AJ201" s="193"/>
      <c r="AK201" s="193"/>
      <c r="AL201" s="193"/>
      <c r="AM201" s="193"/>
      <c r="AN201" s="193"/>
      <c r="AO201" s="193"/>
      <c r="AP201" s="193"/>
      <c r="AQ201" s="193"/>
      <c r="AR201" s="193"/>
      <c r="AS201" s="193"/>
      <c r="AT201" s="193"/>
      <c r="AU201" s="193"/>
      <c r="AV201" s="193"/>
      <c r="AW201" s="193"/>
      <c r="AX201" s="193"/>
      <c r="AY201" s="193"/>
      <c r="AZ201" s="193"/>
      <c r="BA201" s="193"/>
      <c r="BB201" s="193"/>
      <c r="BC201" s="193"/>
      <c r="BD201" s="193"/>
      <c r="BE201" s="193"/>
      <c r="BF201" s="193"/>
      <c r="BG201" s="193"/>
      <c r="BH201" s="193"/>
      <c r="BI201" s="193"/>
      <c r="BJ201" s="193"/>
      <c r="BK201" s="193"/>
      <c r="BL201" s="193"/>
      <c r="BM201" s="193"/>
      <c r="BN201" s="193"/>
      <c r="BO201" s="193"/>
      <c r="BP201" s="193"/>
      <c r="BQ201" s="194"/>
      <c r="CB201" s="1" t="s">
        <v>261</v>
      </c>
    </row>
    <row r="202" spans="1:80" ht="15" customHeight="1" x14ac:dyDescent="0.2">
      <c r="A202" s="76"/>
      <c r="B202" s="76"/>
      <c r="C202" s="187" t="s">
        <v>204</v>
      </c>
      <c r="D202" s="188"/>
      <c r="E202" s="188"/>
      <c r="F202" s="188"/>
      <c r="G202" s="188"/>
      <c r="H202" s="188"/>
      <c r="I202" s="188"/>
      <c r="J202" s="188"/>
      <c r="K202" s="188"/>
      <c r="L202" s="188"/>
      <c r="M202" s="188"/>
      <c r="N202" s="188"/>
      <c r="O202" s="188"/>
      <c r="P202" s="188"/>
      <c r="Q202" s="188"/>
      <c r="R202" s="188"/>
      <c r="S202" s="188"/>
      <c r="T202" s="188"/>
      <c r="U202" s="188"/>
      <c r="V202" s="188"/>
      <c r="W202" s="188"/>
      <c r="X202" s="188"/>
      <c r="Y202" s="188"/>
      <c r="Z202" s="189"/>
      <c r="AA202" s="199">
        <v>59</v>
      </c>
      <c r="AB202" s="199"/>
      <c r="AC202" s="199"/>
      <c r="AD202" s="199"/>
      <c r="AE202" s="199"/>
      <c r="AF202" s="199">
        <v>0</v>
      </c>
      <c r="AG202" s="199"/>
      <c r="AH202" s="199"/>
      <c r="AI202" s="199"/>
      <c r="AJ202" s="199"/>
      <c r="AK202" s="199">
        <v>59</v>
      </c>
      <c r="AL202" s="199"/>
      <c r="AM202" s="199"/>
      <c r="AN202" s="199"/>
      <c r="AO202" s="199"/>
      <c r="AP202" s="199">
        <v>68.3</v>
      </c>
      <c r="AQ202" s="199"/>
      <c r="AR202" s="199"/>
      <c r="AS202" s="199"/>
      <c r="AT202" s="199"/>
      <c r="AU202" s="199">
        <v>0</v>
      </c>
      <c r="AV202" s="199"/>
      <c r="AW202" s="199"/>
      <c r="AX202" s="199"/>
      <c r="AY202" s="199"/>
      <c r="AZ202" s="199">
        <f>AP202+AU202</f>
        <v>68.3</v>
      </c>
      <c r="BA202" s="199"/>
      <c r="BB202" s="199"/>
      <c r="BC202" s="199"/>
      <c r="BD202" s="199">
        <f>IF(AA202=0,0,AP202/AA202*100-100)</f>
        <v>15.762711864406768</v>
      </c>
      <c r="BE202" s="199"/>
      <c r="BF202" s="199"/>
      <c r="BG202" s="199"/>
      <c r="BH202" s="199"/>
      <c r="BI202" s="199">
        <f>IF(AF202=0,0,AU202/AF202*100-100)</f>
        <v>0</v>
      </c>
      <c r="BJ202" s="199"/>
      <c r="BK202" s="199"/>
      <c r="BL202" s="199"/>
      <c r="BM202" s="199"/>
      <c r="BN202" s="199">
        <f>IF(AK202=0,0,AZ202/AK202*100-100)</f>
        <v>15.762711864406768</v>
      </c>
      <c r="BO202" s="199"/>
      <c r="BP202" s="199"/>
      <c r="BQ202" s="199"/>
    </row>
    <row r="203" spans="1:80" ht="25.5" customHeight="1" x14ac:dyDescent="0.2">
      <c r="A203" s="76"/>
      <c r="B203" s="76"/>
      <c r="C203" s="187" t="s">
        <v>264</v>
      </c>
      <c r="D203" s="193"/>
      <c r="E203" s="193"/>
      <c r="F203" s="193"/>
      <c r="G203" s="193"/>
      <c r="H203" s="193"/>
      <c r="I203" s="193"/>
      <c r="J203" s="193"/>
      <c r="K203" s="193"/>
      <c r="L203" s="193"/>
      <c r="M203" s="193"/>
      <c r="N203" s="193"/>
      <c r="O203" s="193"/>
      <c r="P203" s="193"/>
      <c r="Q203" s="193"/>
      <c r="R203" s="193"/>
      <c r="S203" s="193"/>
      <c r="T203" s="193"/>
      <c r="U203" s="193"/>
      <c r="V203" s="193"/>
      <c r="W203" s="193"/>
      <c r="X203" s="193"/>
      <c r="Y203" s="193"/>
      <c r="Z203" s="193"/>
      <c r="AA203" s="193"/>
      <c r="AB203" s="193"/>
      <c r="AC203" s="193"/>
      <c r="AD203" s="193"/>
      <c r="AE203" s="193"/>
      <c r="AF203" s="193"/>
      <c r="AG203" s="193"/>
      <c r="AH203" s="193"/>
      <c r="AI203" s="193"/>
      <c r="AJ203" s="193"/>
      <c r="AK203" s="193"/>
      <c r="AL203" s="193"/>
      <c r="AM203" s="193"/>
      <c r="AN203" s="193"/>
      <c r="AO203" s="193"/>
      <c r="AP203" s="193"/>
      <c r="AQ203" s="193"/>
      <c r="AR203" s="193"/>
      <c r="AS203" s="193"/>
      <c r="AT203" s="193"/>
      <c r="AU203" s="193"/>
      <c r="AV203" s="193"/>
      <c r="AW203" s="193"/>
      <c r="AX203" s="193"/>
      <c r="AY203" s="193"/>
      <c r="AZ203" s="193"/>
      <c r="BA203" s="193"/>
      <c r="BB203" s="193"/>
      <c r="BC203" s="193"/>
      <c r="BD203" s="193"/>
      <c r="BE203" s="193"/>
      <c r="BF203" s="193"/>
      <c r="BG203" s="193"/>
      <c r="BH203" s="193"/>
      <c r="BI203" s="193"/>
      <c r="BJ203" s="193"/>
      <c r="BK203" s="193"/>
      <c r="BL203" s="193"/>
      <c r="BM203" s="193"/>
      <c r="BN203" s="193"/>
      <c r="BO203" s="193"/>
      <c r="BP203" s="193"/>
      <c r="BQ203" s="194"/>
      <c r="CB203" s="1" t="s">
        <v>263</v>
      </c>
    </row>
    <row r="204" spans="1:80" ht="15" customHeight="1" x14ac:dyDescent="0.2">
      <c r="A204" s="76"/>
      <c r="B204" s="76"/>
      <c r="C204" s="187" t="s">
        <v>205</v>
      </c>
      <c r="D204" s="188"/>
      <c r="E204" s="188"/>
      <c r="F204" s="188"/>
      <c r="G204" s="188"/>
      <c r="H204" s="188"/>
      <c r="I204" s="188"/>
      <c r="J204" s="188"/>
      <c r="K204" s="188"/>
      <c r="L204" s="188"/>
      <c r="M204" s="188"/>
      <c r="N204" s="188"/>
      <c r="O204" s="188"/>
      <c r="P204" s="188"/>
      <c r="Q204" s="188"/>
      <c r="R204" s="188"/>
      <c r="S204" s="188"/>
      <c r="T204" s="188"/>
      <c r="U204" s="188"/>
      <c r="V204" s="188"/>
      <c r="W204" s="188"/>
      <c r="X204" s="188"/>
      <c r="Y204" s="188"/>
      <c r="Z204" s="189"/>
      <c r="AA204" s="199">
        <v>94</v>
      </c>
      <c r="AB204" s="199"/>
      <c r="AC204" s="199"/>
      <c r="AD204" s="199"/>
      <c r="AE204" s="199"/>
      <c r="AF204" s="199">
        <v>0</v>
      </c>
      <c r="AG204" s="199"/>
      <c r="AH204" s="199"/>
      <c r="AI204" s="199"/>
      <c r="AJ204" s="199"/>
      <c r="AK204" s="199">
        <v>94</v>
      </c>
      <c r="AL204" s="199"/>
      <c r="AM204" s="199"/>
      <c r="AN204" s="199"/>
      <c r="AO204" s="199"/>
      <c r="AP204" s="199">
        <v>0</v>
      </c>
      <c r="AQ204" s="199"/>
      <c r="AR204" s="199"/>
      <c r="AS204" s="199"/>
      <c r="AT204" s="199"/>
      <c r="AU204" s="199">
        <v>0</v>
      </c>
      <c r="AV204" s="199"/>
      <c r="AW204" s="199"/>
      <c r="AX204" s="199"/>
      <c r="AY204" s="199"/>
      <c r="AZ204" s="199">
        <f>AP204+AU204</f>
        <v>0</v>
      </c>
      <c r="BA204" s="199"/>
      <c r="BB204" s="199"/>
      <c r="BC204" s="199"/>
      <c r="BD204" s="199">
        <f>IF(AA204=0,0,AP204/AA204*100-100)</f>
        <v>-100</v>
      </c>
      <c r="BE204" s="199"/>
      <c r="BF204" s="199"/>
      <c r="BG204" s="199"/>
      <c r="BH204" s="199"/>
      <c r="BI204" s="199">
        <f>IF(AF204=0,0,AU204/AF204*100-100)</f>
        <v>0</v>
      </c>
      <c r="BJ204" s="199"/>
      <c r="BK204" s="199"/>
      <c r="BL204" s="199"/>
      <c r="BM204" s="199"/>
      <c r="BN204" s="199">
        <f>IF(AK204=0,0,AZ204/AK204*100-100)</f>
        <v>-100</v>
      </c>
      <c r="BO204" s="199"/>
      <c r="BP204" s="199"/>
      <c r="BQ204" s="199"/>
    </row>
    <row r="205" spans="1:80" ht="12.75" customHeight="1" x14ac:dyDescent="0.2">
      <c r="A205" s="76"/>
      <c r="B205" s="76"/>
      <c r="C205" s="187" t="s">
        <v>235</v>
      </c>
      <c r="D205" s="193"/>
      <c r="E205" s="193"/>
      <c r="F205" s="193"/>
      <c r="G205" s="193"/>
      <c r="H205" s="193"/>
      <c r="I205" s="193"/>
      <c r="J205" s="193"/>
      <c r="K205" s="193"/>
      <c r="L205" s="193"/>
      <c r="M205" s="193"/>
      <c r="N205" s="193"/>
      <c r="O205" s="193"/>
      <c r="P205" s="193"/>
      <c r="Q205" s="193"/>
      <c r="R205" s="193"/>
      <c r="S205" s="193"/>
      <c r="T205" s="193"/>
      <c r="U205" s="193"/>
      <c r="V205" s="193"/>
      <c r="W205" s="193"/>
      <c r="X205" s="193"/>
      <c r="Y205" s="193"/>
      <c r="Z205" s="193"/>
      <c r="AA205" s="193"/>
      <c r="AB205" s="193"/>
      <c r="AC205" s="193"/>
      <c r="AD205" s="193"/>
      <c r="AE205" s="193"/>
      <c r="AF205" s="193"/>
      <c r="AG205" s="193"/>
      <c r="AH205" s="193"/>
      <c r="AI205" s="193"/>
      <c r="AJ205" s="193"/>
      <c r="AK205" s="193"/>
      <c r="AL205" s="193"/>
      <c r="AM205" s="193"/>
      <c r="AN205" s="193"/>
      <c r="AO205" s="193"/>
      <c r="AP205" s="193"/>
      <c r="AQ205" s="193"/>
      <c r="AR205" s="193"/>
      <c r="AS205" s="193"/>
      <c r="AT205" s="193"/>
      <c r="AU205" s="193"/>
      <c r="AV205" s="193"/>
      <c r="AW205" s="193"/>
      <c r="AX205" s="193"/>
      <c r="AY205" s="193"/>
      <c r="AZ205" s="193"/>
      <c r="BA205" s="193"/>
      <c r="BB205" s="193"/>
      <c r="BC205" s="193"/>
      <c r="BD205" s="193"/>
      <c r="BE205" s="193"/>
      <c r="BF205" s="193"/>
      <c r="BG205" s="193"/>
      <c r="BH205" s="193"/>
      <c r="BI205" s="193"/>
      <c r="BJ205" s="193"/>
      <c r="BK205" s="193"/>
      <c r="BL205" s="193"/>
      <c r="BM205" s="193"/>
      <c r="BN205" s="193"/>
      <c r="BO205" s="193"/>
      <c r="BP205" s="193"/>
      <c r="BQ205" s="194"/>
      <c r="CB205" s="1" t="s">
        <v>265</v>
      </c>
    </row>
    <row r="206" spans="1:80" ht="15" customHeight="1" x14ac:dyDescent="0.2">
      <c r="A206" s="76"/>
      <c r="B206" s="76"/>
      <c r="C206" s="187" t="s">
        <v>211</v>
      </c>
      <c r="D206" s="188"/>
      <c r="E206" s="188"/>
      <c r="F206" s="188"/>
      <c r="G206" s="188"/>
      <c r="H206" s="188"/>
      <c r="I206" s="188"/>
      <c r="J206" s="188"/>
      <c r="K206" s="188"/>
      <c r="L206" s="188"/>
      <c r="M206" s="188"/>
      <c r="N206" s="188"/>
      <c r="O206" s="188"/>
      <c r="P206" s="188"/>
      <c r="Q206" s="188"/>
      <c r="R206" s="188"/>
      <c r="S206" s="188"/>
      <c r="T206" s="188"/>
      <c r="U206" s="188"/>
      <c r="V206" s="188"/>
      <c r="W206" s="188"/>
      <c r="X206" s="188"/>
      <c r="Y206" s="188"/>
      <c r="Z206" s="189"/>
      <c r="AA206" s="199">
        <v>86</v>
      </c>
      <c r="AB206" s="199"/>
      <c r="AC206" s="199"/>
      <c r="AD206" s="199"/>
      <c r="AE206" s="199"/>
      <c r="AF206" s="199">
        <v>0</v>
      </c>
      <c r="AG206" s="199"/>
      <c r="AH206" s="199"/>
      <c r="AI206" s="199"/>
      <c r="AJ206" s="199"/>
      <c r="AK206" s="199">
        <v>86</v>
      </c>
      <c r="AL206" s="199"/>
      <c r="AM206" s="199"/>
      <c r="AN206" s="199"/>
      <c r="AO206" s="199"/>
      <c r="AP206" s="199">
        <v>81.8</v>
      </c>
      <c r="AQ206" s="199"/>
      <c r="AR206" s="199"/>
      <c r="AS206" s="199"/>
      <c r="AT206" s="199"/>
      <c r="AU206" s="199">
        <v>0</v>
      </c>
      <c r="AV206" s="199"/>
      <c r="AW206" s="199"/>
      <c r="AX206" s="199"/>
      <c r="AY206" s="199"/>
      <c r="AZ206" s="199">
        <f>AP206+AU206</f>
        <v>81.8</v>
      </c>
      <c r="BA206" s="199"/>
      <c r="BB206" s="199"/>
      <c r="BC206" s="199"/>
      <c r="BD206" s="199">
        <f>IF(AA206=0,0,AP206/AA206*100-100)</f>
        <v>-4.8837209302325562</v>
      </c>
      <c r="BE206" s="199"/>
      <c r="BF206" s="199"/>
      <c r="BG206" s="199"/>
      <c r="BH206" s="199"/>
      <c r="BI206" s="199">
        <f>IF(AF206=0,0,AU206/AF206*100-100)</f>
        <v>0</v>
      </c>
      <c r="BJ206" s="199"/>
      <c r="BK206" s="199"/>
      <c r="BL206" s="199"/>
      <c r="BM206" s="199"/>
      <c r="BN206" s="199">
        <f>IF(AK206=0,0,AZ206/AK206*100-100)</f>
        <v>-4.8837209302325562</v>
      </c>
      <c r="BO206" s="199"/>
      <c r="BP206" s="199"/>
      <c r="BQ206" s="199"/>
    </row>
    <row r="207" spans="1:80" ht="25.5" customHeight="1" x14ac:dyDescent="0.2">
      <c r="A207" s="76"/>
      <c r="B207" s="76"/>
      <c r="C207" s="187" t="s">
        <v>267</v>
      </c>
      <c r="D207" s="193"/>
      <c r="E207" s="193"/>
      <c r="F207" s="193"/>
      <c r="G207" s="193"/>
      <c r="H207" s="193"/>
      <c r="I207" s="193"/>
      <c r="J207" s="193"/>
      <c r="K207" s="193"/>
      <c r="L207" s="193"/>
      <c r="M207" s="193"/>
      <c r="N207" s="193"/>
      <c r="O207" s="193"/>
      <c r="P207" s="193"/>
      <c r="Q207" s="193"/>
      <c r="R207" s="193"/>
      <c r="S207" s="193"/>
      <c r="T207" s="193"/>
      <c r="U207" s="193"/>
      <c r="V207" s="193"/>
      <c r="W207" s="193"/>
      <c r="X207" s="193"/>
      <c r="Y207" s="193"/>
      <c r="Z207" s="193"/>
      <c r="AA207" s="193"/>
      <c r="AB207" s="193"/>
      <c r="AC207" s="193"/>
      <c r="AD207" s="193"/>
      <c r="AE207" s="193"/>
      <c r="AF207" s="193"/>
      <c r="AG207" s="193"/>
      <c r="AH207" s="193"/>
      <c r="AI207" s="193"/>
      <c r="AJ207" s="193"/>
      <c r="AK207" s="193"/>
      <c r="AL207" s="193"/>
      <c r="AM207" s="193"/>
      <c r="AN207" s="193"/>
      <c r="AO207" s="193"/>
      <c r="AP207" s="193"/>
      <c r="AQ207" s="193"/>
      <c r="AR207" s="193"/>
      <c r="AS207" s="193"/>
      <c r="AT207" s="193"/>
      <c r="AU207" s="193"/>
      <c r="AV207" s="193"/>
      <c r="AW207" s="193"/>
      <c r="AX207" s="193"/>
      <c r="AY207" s="193"/>
      <c r="AZ207" s="193"/>
      <c r="BA207" s="193"/>
      <c r="BB207" s="193"/>
      <c r="BC207" s="193"/>
      <c r="BD207" s="193"/>
      <c r="BE207" s="193"/>
      <c r="BF207" s="193"/>
      <c r="BG207" s="193"/>
      <c r="BH207" s="193"/>
      <c r="BI207" s="193"/>
      <c r="BJ207" s="193"/>
      <c r="BK207" s="193"/>
      <c r="BL207" s="193"/>
      <c r="BM207" s="193"/>
      <c r="BN207" s="193"/>
      <c r="BO207" s="193"/>
      <c r="BP207" s="193"/>
      <c r="BQ207" s="194"/>
      <c r="CB207" s="1" t="s">
        <v>266</v>
      </c>
    </row>
    <row r="208" spans="1:80" ht="15.75" customHeight="1" x14ac:dyDescent="0.2">
      <c r="A208" s="52" t="s">
        <v>61</v>
      </c>
      <c r="B208" s="52"/>
      <c r="C208" s="52"/>
      <c r="D208" s="52"/>
      <c r="E208" s="52"/>
      <c r="F208" s="52"/>
      <c r="G208" s="52"/>
      <c r="H208" s="52"/>
      <c r="I208" s="52"/>
      <c r="J208" s="52"/>
      <c r="K208" s="52"/>
      <c r="L208" s="52"/>
      <c r="M208" s="52"/>
      <c r="N208" s="52"/>
      <c r="O208" s="52"/>
      <c r="P208" s="52"/>
      <c r="Q208" s="52"/>
      <c r="R208" s="52"/>
      <c r="S208" s="52"/>
      <c r="T208" s="52"/>
      <c r="U208" s="52"/>
      <c r="V208" s="52"/>
      <c r="W208" s="52"/>
      <c r="X208" s="52"/>
      <c r="Y208" s="52"/>
      <c r="Z208" s="52"/>
      <c r="AA208" s="52"/>
      <c r="AB208" s="52"/>
      <c r="AC208" s="52"/>
      <c r="AD208" s="52"/>
      <c r="AE208" s="52"/>
      <c r="AF208" s="52"/>
      <c r="AG208" s="52"/>
      <c r="AH208" s="52"/>
      <c r="AI208" s="52"/>
      <c r="AJ208" s="52"/>
      <c r="AK208" s="52"/>
      <c r="AL208" s="52"/>
      <c r="AM208" s="52"/>
      <c r="AN208" s="52"/>
      <c r="AO208" s="52"/>
      <c r="AP208" s="52"/>
      <c r="AQ208" s="52"/>
      <c r="AR208" s="52"/>
      <c r="AS208" s="52"/>
      <c r="AT208" s="52"/>
      <c r="AU208" s="52"/>
      <c r="AV208" s="52"/>
      <c r="AW208" s="52"/>
      <c r="AX208" s="52"/>
      <c r="AY208" s="52"/>
      <c r="AZ208" s="52"/>
      <c r="BA208" s="52"/>
      <c r="BB208" s="52"/>
      <c r="BC208" s="52"/>
      <c r="BD208" s="52"/>
      <c r="BE208" s="52"/>
      <c r="BF208" s="52"/>
      <c r="BG208" s="52"/>
      <c r="BH208" s="52"/>
      <c r="BI208" s="52"/>
      <c r="BJ208" s="52"/>
      <c r="BK208" s="52"/>
      <c r="BL208" s="52"/>
      <c r="BM208" s="52"/>
      <c r="BN208" s="52"/>
      <c r="BO208" s="52"/>
      <c r="BP208" s="52"/>
      <c r="BQ208" s="52"/>
    </row>
    <row r="209" spans="1:107" ht="15" customHeight="1" x14ac:dyDescent="0.2">
      <c r="A209" s="51" t="s">
        <v>277</v>
      </c>
      <c r="B209" s="51"/>
      <c r="C209" s="51"/>
      <c r="D209" s="51"/>
      <c r="E209" s="51"/>
      <c r="F209" s="51"/>
      <c r="G209" s="51"/>
      <c r="H209" s="51"/>
      <c r="I209" s="51"/>
      <c r="J209" s="51"/>
      <c r="K209" s="51"/>
      <c r="L209" s="51"/>
      <c r="M209" s="51"/>
      <c r="N209" s="51"/>
      <c r="O209" s="51"/>
      <c r="P209" s="51"/>
      <c r="Q209" s="51"/>
      <c r="R209" s="51"/>
      <c r="S209" s="51"/>
      <c r="T209" s="51"/>
      <c r="U209" s="51"/>
      <c r="V209" s="51"/>
      <c r="W209" s="51"/>
      <c r="X209" s="51"/>
      <c r="Y209" s="51"/>
      <c r="Z209" s="51"/>
      <c r="AA209" s="51"/>
      <c r="AB209" s="51"/>
      <c r="AC209" s="51"/>
      <c r="AD209" s="51"/>
      <c r="AE209" s="51"/>
      <c r="AF209" s="51"/>
      <c r="AG209" s="51"/>
      <c r="AH209" s="51"/>
      <c r="AI209" s="51"/>
      <c r="AJ209" s="51"/>
      <c r="AK209" s="51"/>
      <c r="AL209" s="51"/>
      <c r="AM209" s="51"/>
      <c r="AN209" s="51"/>
      <c r="AO209" s="51"/>
      <c r="AP209" s="51"/>
      <c r="AQ209" s="51"/>
      <c r="AR209" s="51"/>
      <c r="AS209" s="51"/>
      <c r="AT209" s="51"/>
      <c r="AU209" s="51"/>
      <c r="AV209" s="51"/>
      <c r="AW209" s="51"/>
      <c r="AX209" s="51"/>
      <c r="AY209" s="51"/>
      <c r="AZ209" s="51"/>
      <c r="BA209" s="51"/>
      <c r="BB209" s="51"/>
      <c r="BC209" s="51"/>
      <c r="BD209" s="51"/>
      <c r="BE209" s="51"/>
      <c r="BF209" s="51"/>
      <c r="BG209" s="51"/>
      <c r="BH209" s="51"/>
      <c r="BI209" s="51"/>
      <c r="BJ209" s="51"/>
      <c r="BK209" s="51"/>
      <c r="BL209" s="51"/>
      <c r="BM209" s="51"/>
      <c r="BN209" s="51"/>
    </row>
    <row r="210" spans="1:107" s="30" customFormat="1" ht="47.25" customHeight="1" x14ac:dyDescent="0.2">
      <c r="A210" s="129" t="s">
        <v>62</v>
      </c>
      <c r="B210" s="129"/>
      <c r="C210" s="129" t="s">
        <v>4</v>
      </c>
      <c r="D210" s="129"/>
      <c r="E210" s="129"/>
      <c r="F210" s="129"/>
      <c r="G210" s="129"/>
      <c r="H210" s="129"/>
      <c r="I210" s="129"/>
      <c r="J210" s="129"/>
      <c r="K210" s="129"/>
      <c r="L210" s="129"/>
      <c r="M210" s="129"/>
      <c r="N210" s="129"/>
      <c r="O210" s="129"/>
      <c r="P210" s="129"/>
      <c r="Q210" s="129"/>
      <c r="R210" s="129"/>
      <c r="S210" s="129" t="s">
        <v>63</v>
      </c>
      <c r="T210" s="129"/>
      <c r="U210" s="129"/>
      <c r="V210" s="129"/>
      <c r="W210" s="129"/>
      <c r="X210" s="129"/>
      <c r="Y210" s="129"/>
      <c r="Z210" s="129"/>
      <c r="AA210" s="129" t="s">
        <v>64</v>
      </c>
      <c r="AB210" s="129"/>
      <c r="AC210" s="129"/>
      <c r="AD210" s="129"/>
      <c r="AE210" s="129"/>
      <c r="AF210" s="129"/>
      <c r="AG210" s="129"/>
      <c r="AH210" s="129"/>
      <c r="AI210" s="129" t="s">
        <v>65</v>
      </c>
      <c r="AJ210" s="129"/>
      <c r="AK210" s="129"/>
      <c r="AL210" s="129"/>
      <c r="AM210" s="129"/>
      <c r="AN210" s="129"/>
      <c r="AO210" s="129"/>
      <c r="AP210" s="129"/>
      <c r="AQ210" s="129" t="s">
        <v>0</v>
      </c>
      <c r="AR210" s="129"/>
      <c r="AS210" s="129"/>
      <c r="AT210" s="129"/>
      <c r="AU210" s="129"/>
      <c r="AV210" s="129"/>
      <c r="AW210" s="129"/>
      <c r="AX210" s="129"/>
      <c r="AY210" s="129" t="s">
        <v>66</v>
      </c>
      <c r="AZ210" s="43"/>
      <c r="BA210" s="43"/>
      <c r="BB210" s="43"/>
      <c r="BC210" s="43"/>
      <c r="BD210" s="43"/>
      <c r="BE210" s="43"/>
      <c r="BF210" s="43"/>
      <c r="BG210" s="129" t="s">
        <v>67</v>
      </c>
      <c r="BH210" s="43"/>
      <c r="BI210" s="43"/>
      <c r="BJ210" s="43"/>
      <c r="BK210" s="43"/>
      <c r="BL210" s="43"/>
      <c r="BM210" s="43"/>
      <c r="BN210" s="43"/>
      <c r="BO210" s="29"/>
      <c r="BP210" s="29"/>
      <c r="BQ210" s="29"/>
    </row>
    <row r="211" spans="1:107" s="30" customFormat="1" ht="18" hidden="1" customHeight="1" x14ac:dyDescent="0.2">
      <c r="A211" s="43" t="s">
        <v>11</v>
      </c>
      <c r="B211" s="43"/>
      <c r="C211" s="130" t="s">
        <v>12</v>
      </c>
      <c r="D211" s="130"/>
      <c r="E211" s="130"/>
      <c r="F211" s="130"/>
      <c r="G211" s="130"/>
      <c r="H211" s="130"/>
      <c r="I211" s="130"/>
      <c r="J211" s="130"/>
      <c r="K211" s="130"/>
      <c r="L211" s="130"/>
      <c r="M211" s="130"/>
      <c r="N211" s="130"/>
      <c r="O211" s="130"/>
      <c r="P211" s="130"/>
      <c r="Q211" s="130"/>
      <c r="R211" s="130"/>
      <c r="S211" s="131" t="s">
        <v>8</v>
      </c>
      <c r="T211" s="131"/>
      <c r="U211" s="131"/>
      <c r="V211" s="131"/>
      <c r="W211" s="131"/>
      <c r="X211" s="131" t="s">
        <v>7</v>
      </c>
      <c r="Y211" s="131"/>
      <c r="Z211" s="131"/>
      <c r="AA211" s="131"/>
      <c r="AB211" s="131"/>
      <c r="AC211" s="134" t="s">
        <v>13</v>
      </c>
      <c r="AD211" s="132"/>
      <c r="AE211" s="132"/>
      <c r="AF211" s="132"/>
      <c r="AG211" s="132"/>
      <c r="AH211" s="132"/>
      <c r="AI211" s="131" t="s">
        <v>9</v>
      </c>
      <c r="AJ211" s="131"/>
      <c r="AK211" s="131"/>
      <c r="AL211" s="131"/>
      <c r="AM211" s="131"/>
      <c r="AN211" s="131" t="s">
        <v>10</v>
      </c>
      <c r="AO211" s="131"/>
      <c r="AP211" s="131"/>
      <c r="AQ211" s="131"/>
      <c r="AR211" s="131"/>
      <c r="AS211" s="134" t="s">
        <v>13</v>
      </c>
      <c r="AT211" s="132"/>
      <c r="AU211" s="132"/>
      <c r="AV211" s="132"/>
      <c r="AW211" s="132"/>
      <c r="AX211" s="132"/>
      <c r="AY211" s="53" t="s">
        <v>14</v>
      </c>
      <c r="AZ211" s="53"/>
      <c r="BA211" s="53"/>
      <c r="BB211" s="53"/>
      <c r="BC211" s="53"/>
      <c r="BD211" s="53" t="s">
        <v>14</v>
      </c>
      <c r="BE211" s="53"/>
      <c r="BF211" s="53"/>
      <c r="BG211" s="53"/>
      <c r="BH211" s="53"/>
      <c r="BI211" s="132" t="s">
        <v>13</v>
      </c>
      <c r="BJ211" s="132"/>
      <c r="BK211" s="132"/>
      <c r="BL211" s="132"/>
      <c r="BM211" s="132"/>
      <c r="BN211" s="132"/>
      <c r="BO211" s="31"/>
      <c r="BP211" s="31"/>
      <c r="BQ211" s="31"/>
      <c r="CA211" s="30" t="s">
        <v>15</v>
      </c>
    </row>
    <row r="212" spans="1:107" s="24" customFormat="1" ht="15" customHeight="1" x14ac:dyDescent="0.25">
      <c r="A212" s="129">
        <v>1</v>
      </c>
      <c r="B212" s="129"/>
      <c r="C212" s="129">
        <v>2</v>
      </c>
      <c r="D212" s="129"/>
      <c r="E212" s="129"/>
      <c r="F212" s="129"/>
      <c r="G212" s="129"/>
      <c r="H212" s="129"/>
      <c r="I212" s="129"/>
      <c r="J212" s="129"/>
      <c r="K212" s="129"/>
      <c r="L212" s="129"/>
      <c r="M212" s="129"/>
      <c r="N212" s="129"/>
      <c r="O212" s="129"/>
      <c r="P212" s="129"/>
      <c r="Q212" s="129"/>
      <c r="R212" s="129"/>
      <c r="S212" s="129">
        <v>3</v>
      </c>
      <c r="T212" s="43"/>
      <c r="U212" s="43"/>
      <c r="V212" s="43"/>
      <c r="W212" s="43"/>
      <c r="X212" s="43"/>
      <c r="Y212" s="43"/>
      <c r="Z212" s="43"/>
      <c r="AA212" s="129">
        <v>4</v>
      </c>
      <c r="AB212" s="43"/>
      <c r="AC212" s="43"/>
      <c r="AD212" s="43"/>
      <c r="AE212" s="43"/>
      <c r="AF212" s="43"/>
      <c r="AG212" s="43"/>
      <c r="AH212" s="43"/>
      <c r="AI212" s="129">
        <v>5</v>
      </c>
      <c r="AJ212" s="43"/>
      <c r="AK212" s="43"/>
      <c r="AL212" s="43"/>
      <c r="AM212" s="43"/>
      <c r="AN212" s="43"/>
      <c r="AO212" s="43"/>
      <c r="AP212" s="43"/>
      <c r="AQ212" s="129" t="s">
        <v>68</v>
      </c>
      <c r="AR212" s="43"/>
      <c r="AS212" s="43"/>
      <c r="AT212" s="43"/>
      <c r="AU212" s="43"/>
      <c r="AV212" s="43"/>
      <c r="AW212" s="43"/>
      <c r="AX212" s="43"/>
      <c r="AY212" s="129">
        <v>7</v>
      </c>
      <c r="AZ212" s="43"/>
      <c r="BA212" s="43"/>
      <c r="BB212" s="43"/>
      <c r="BC212" s="43"/>
      <c r="BD212" s="43"/>
      <c r="BE212" s="43"/>
      <c r="BF212" s="43"/>
      <c r="BG212" s="151" t="s">
        <v>69</v>
      </c>
      <c r="BH212" s="43"/>
      <c r="BI212" s="43"/>
      <c r="BJ212" s="43"/>
      <c r="BK212" s="43"/>
      <c r="BL212" s="43"/>
      <c r="BM212" s="43"/>
      <c r="BN212" s="43"/>
      <c r="BO212" s="28"/>
      <c r="BP212" s="28"/>
      <c r="BQ212" s="28"/>
    </row>
    <row r="213" spans="1:107" s="33" customFormat="1" ht="16.5" customHeight="1" x14ac:dyDescent="0.25">
      <c r="A213" s="133" t="s">
        <v>5</v>
      </c>
      <c r="B213" s="133"/>
      <c r="C213" s="85" t="s">
        <v>70</v>
      </c>
      <c r="D213" s="85"/>
      <c r="E213" s="85"/>
      <c r="F213" s="85"/>
      <c r="G213" s="85"/>
      <c r="H213" s="85"/>
      <c r="I213" s="85"/>
      <c r="J213" s="85"/>
      <c r="K213" s="85"/>
      <c r="L213" s="85"/>
      <c r="M213" s="85"/>
      <c r="N213" s="85"/>
      <c r="O213" s="85"/>
      <c r="P213" s="85"/>
      <c r="Q213" s="85"/>
      <c r="R213" s="85"/>
      <c r="S213" s="150" t="s">
        <v>41</v>
      </c>
      <c r="T213" s="137"/>
      <c r="U213" s="137"/>
      <c r="V213" s="137"/>
      <c r="W213" s="137"/>
      <c r="X213" s="137"/>
      <c r="Y213" s="137"/>
      <c r="Z213" s="137"/>
      <c r="AA213" s="147">
        <f>AA214+AA215+AA216+AA217</f>
        <v>0</v>
      </c>
      <c r="AB213" s="142"/>
      <c r="AC213" s="142"/>
      <c r="AD213" s="142"/>
      <c r="AE213" s="142"/>
      <c r="AF213" s="142"/>
      <c r="AG213" s="142"/>
      <c r="AH213" s="142"/>
      <c r="AI213" s="147">
        <f>AI214+AI215+AI216+AI217</f>
        <v>0</v>
      </c>
      <c r="AJ213" s="142"/>
      <c r="AK213" s="142"/>
      <c r="AL213" s="142"/>
      <c r="AM213" s="142"/>
      <c r="AN213" s="142"/>
      <c r="AO213" s="142"/>
      <c r="AP213" s="142"/>
      <c r="AQ213" s="147">
        <f>AQ214+AQ215+AQ216+AQ217</f>
        <v>0</v>
      </c>
      <c r="AR213" s="142"/>
      <c r="AS213" s="142"/>
      <c r="AT213" s="142"/>
      <c r="AU213" s="142"/>
      <c r="AV213" s="142"/>
      <c r="AW213" s="142"/>
      <c r="AX213" s="142"/>
      <c r="AY213" s="143" t="s">
        <v>41</v>
      </c>
      <c r="AZ213" s="144"/>
      <c r="BA213" s="144"/>
      <c r="BB213" s="144"/>
      <c r="BC213" s="144"/>
      <c r="BD213" s="144"/>
      <c r="BE213" s="144"/>
      <c r="BF213" s="144"/>
      <c r="BG213" s="143" t="s">
        <v>41</v>
      </c>
      <c r="BH213" s="144"/>
      <c r="BI213" s="144"/>
      <c r="BJ213" s="144"/>
      <c r="BK213" s="144"/>
      <c r="BL213" s="144"/>
      <c r="BM213" s="144"/>
      <c r="BN213" s="144"/>
      <c r="BO213" s="32"/>
      <c r="BP213" s="32"/>
      <c r="BQ213" s="32"/>
    </row>
    <row r="214" spans="1:107" s="30" customFormat="1" ht="14.25" customHeight="1" x14ac:dyDescent="0.2">
      <c r="A214" s="43"/>
      <c r="B214" s="43"/>
      <c r="C214" s="135" t="s">
        <v>71</v>
      </c>
      <c r="D214" s="135"/>
      <c r="E214" s="135"/>
      <c r="F214" s="135"/>
      <c r="G214" s="135"/>
      <c r="H214" s="135"/>
      <c r="I214" s="135"/>
      <c r="J214" s="135"/>
      <c r="K214" s="135"/>
      <c r="L214" s="135"/>
      <c r="M214" s="135"/>
      <c r="N214" s="135"/>
      <c r="O214" s="135"/>
      <c r="P214" s="135"/>
      <c r="Q214" s="135"/>
      <c r="R214" s="135"/>
      <c r="S214" s="136" t="s">
        <v>41</v>
      </c>
      <c r="T214" s="137"/>
      <c r="U214" s="137"/>
      <c r="V214" s="137"/>
      <c r="W214" s="137"/>
      <c r="X214" s="137"/>
      <c r="Y214" s="137"/>
      <c r="Z214" s="137"/>
      <c r="AA214" s="141">
        <v>0</v>
      </c>
      <c r="AB214" s="142"/>
      <c r="AC214" s="142"/>
      <c r="AD214" s="142"/>
      <c r="AE214" s="142"/>
      <c r="AF214" s="142"/>
      <c r="AG214" s="142"/>
      <c r="AH214" s="142"/>
      <c r="AI214" s="138">
        <v>0</v>
      </c>
      <c r="AJ214" s="139"/>
      <c r="AK214" s="139"/>
      <c r="AL214" s="139"/>
      <c r="AM214" s="139"/>
      <c r="AN214" s="139"/>
      <c r="AO214" s="139"/>
      <c r="AP214" s="140"/>
      <c r="AQ214" s="141">
        <f>AI214-AA214</f>
        <v>0</v>
      </c>
      <c r="AR214" s="142"/>
      <c r="AS214" s="142"/>
      <c r="AT214" s="142"/>
      <c r="AU214" s="142"/>
      <c r="AV214" s="142"/>
      <c r="AW214" s="142"/>
      <c r="AX214" s="142"/>
      <c r="AY214" s="152" t="s">
        <v>41</v>
      </c>
      <c r="AZ214" s="144"/>
      <c r="BA214" s="144"/>
      <c r="BB214" s="144"/>
      <c r="BC214" s="144"/>
      <c r="BD214" s="144"/>
      <c r="BE214" s="144"/>
      <c r="BF214" s="144"/>
      <c r="BG214" s="152" t="s">
        <v>41</v>
      </c>
      <c r="BH214" s="144"/>
      <c r="BI214" s="144"/>
      <c r="BJ214" s="144"/>
      <c r="BK214" s="144"/>
      <c r="BL214" s="144"/>
      <c r="BM214" s="144"/>
      <c r="BN214" s="144"/>
      <c r="BO214" s="31"/>
      <c r="BP214" s="31"/>
      <c r="BQ214" s="31"/>
    </row>
    <row r="215" spans="1:107" s="30" customFormat="1" ht="31.5" customHeight="1" x14ac:dyDescent="0.2">
      <c r="A215" s="43"/>
      <c r="B215" s="43"/>
      <c r="C215" s="135" t="s">
        <v>72</v>
      </c>
      <c r="D215" s="135"/>
      <c r="E215" s="135"/>
      <c r="F215" s="135"/>
      <c r="G215" s="135"/>
      <c r="H215" s="135"/>
      <c r="I215" s="135"/>
      <c r="J215" s="135"/>
      <c r="K215" s="135"/>
      <c r="L215" s="135"/>
      <c r="M215" s="135"/>
      <c r="N215" s="135"/>
      <c r="O215" s="135"/>
      <c r="P215" s="135"/>
      <c r="Q215" s="135"/>
      <c r="R215" s="135"/>
      <c r="S215" s="136" t="s">
        <v>41</v>
      </c>
      <c r="T215" s="137"/>
      <c r="U215" s="137"/>
      <c r="V215" s="137"/>
      <c r="W215" s="137"/>
      <c r="X215" s="137"/>
      <c r="Y215" s="137"/>
      <c r="Z215" s="137"/>
      <c r="AA215" s="141">
        <v>0</v>
      </c>
      <c r="AB215" s="142"/>
      <c r="AC215" s="142"/>
      <c r="AD215" s="142"/>
      <c r="AE215" s="142"/>
      <c r="AF215" s="142"/>
      <c r="AG215" s="142"/>
      <c r="AH215" s="142"/>
      <c r="AI215" s="141">
        <v>0</v>
      </c>
      <c r="AJ215" s="142"/>
      <c r="AK215" s="142"/>
      <c r="AL215" s="142"/>
      <c r="AM215" s="142"/>
      <c r="AN215" s="142"/>
      <c r="AO215" s="142"/>
      <c r="AP215" s="142"/>
      <c r="AQ215" s="141">
        <f>AI215-AA215</f>
        <v>0</v>
      </c>
      <c r="AR215" s="142"/>
      <c r="AS215" s="142"/>
      <c r="AT215" s="142"/>
      <c r="AU215" s="142"/>
      <c r="AV215" s="142"/>
      <c r="AW215" s="142"/>
      <c r="AX215" s="142"/>
      <c r="AY215" s="152" t="s">
        <v>41</v>
      </c>
      <c r="AZ215" s="144"/>
      <c r="BA215" s="144"/>
      <c r="BB215" s="144"/>
      <c r="BC215" s="144"/>
      <c r="BD215" s="144"/>
      <c r="BE215" s="144"/>
      <c r="BF215" s="144"/>
      <c r="BG215" s="152" t="s">
        <v>41</v>
      </c>
      <c r="BH215" s="144"/>
      <c r="BI215" s="144"/>
      <c r="BJ215" s="144"/>
      <c r="BK215" s="144"/>
      <c r="BL215" s="144"/>
      <c r="BM215" s="144"/>
      <c r="BN215" s="144"/>
      <c r="BO215" s="31"/>
      <c r="BP215" s="31"/>
      <c r="BQ215" s="31"/>
    </row>
    <row r="216" spans="1:107" s="24" customFormat="1" ht="15.75" customHeight="1" x14ac:dyDescent="0.25">
      <c r="A216" s="43"/>
      <c r="B216" s="43"/>
      <c r="C216" s="135" t="s">
        <v>73</v>
      </c>
      <c r="D216" s="135"/>
      <c r="E216" s="135"/>
      <c r="F216" s="135"/>
      <c r="G216" s="135"/>
      <c r="H216" s="135"/>
      <c r="I216" s="135"/>
      <c r="J216" s="135"/>
      <c r="K216" s="135"/>
      <c r="L216" s="135"/>
      <c r="M216" s="135"/>
      <c r="N216" s="135"/>
      <c r="O216" s="135"/>
      <c r="P216" s="135"/>
      <c r="Q216" s="135"/>
      <c r="R216" s="135"/>
      <c r="S216" s="136" t="s">
        <v>41</v>
      </c>
      <c r="T216" s="137"/>
      <c r="U216" s="137"/>
      <c r="V216" s="137"/>
      <c r="W216" s="137"/>
      <c r="X216" s="137"/>
      <c r="Y216" s="137"/>
      <c r="Z216" s="137"/>
      <c r="AA216" s="141">
        <v>0</v>
      </c>
      <c r="AB216" s="142"/>
      <c r="AC216" s="142"/>
      <c r="AD216" s="142"/>
      <c r="AE216" s="142"/>
      <c r="AF216" s="142"/>
      <c r="AG216" s="142"/>
      <c r="AH216" s="142"/>
      <c r="AI216" s="141">
        <v>0</v>
      </c>
      <c r="AJ216" s="142"/>
      <c r="AK216" s="142"/>
      <c r="AL216" s="142"/>
      <c r="AM216" s="142"/>
      <c r="AN216" s="142"/>
      <c r="AO216" s="142"/>
      <c r="AP216" s="142"/>
      <c r="AQ216" s="141">
        <f>AI216-AA216</f>
        <v>0</v>
      </c>
      <c r="AR216" s="142"/>
      <c r="AS216" s="142"/>
      <c r="AT216" s="142"/>
      <c r="AU216" s="142"/>
      <c r="AV216" s="142"/>
      <c r="AW216" s="142"/>
      <c r="AX216" s="142"/>
      <c r="AY216" s="152" t="s">
        <v>41</v>
      </c>
      <c r="AZ216" s="144"/>
      <c r="BA216" s="144"/>
      <c r="BB216" s="144"/>
      <c r="BC216" s="144"/>
      <c r="BD216" s="144"/>
      <c r="BE216" s="144"/>
      <c r="BF216" s="144"/>
      <c r="BG216" s="152" t="s">
        <v>41</v>
      </c>
      <c r="BH216" s="144"/>
      <c r="BI216" s="144"/>
      <c r="BJ216" s="144"/>
      <c r="BK216" s="144"/>
      <c r="BL216" s="144"/>
      <c r="BM216" s="144"/>
      <c r="BN216" s="144"/>
      <c r="BO216" s="28"/>
      <c r="BP216" s="28"/>
      <c r="BQ216" s="28"/>
      <c r="BR216" s="34"/>
      <c r="BS216" s="34"/>
      <c r="BT216" s="34"/>
      <c r="BU216" s="34"/>
      <c r="BV216" s="34"/>
      <c r="BW216" s="34"/>
      <c r="BX216" s="34"/>
      <c r="BY216" s="34"/>
      <c r="BZ216" s="34"/>
      <c r="CA216" s="34"/>
      <c r="CB216" s="34"/>
      <c r="CC216" s="34"/>
      <c r="CD216" s="34"/>
      <c r="CE216" s="34"/>
      <c r="CF216" s="34"/>
      <c r="CG216" s="34"/>
      <c r="CH216" s="34"/>
      <c r="CI216" s="34"/>
      <c r="CJ216" s="34"/>
      <c r="CK216" s="34"/>
      <c r="CL216" s="34"/>
      <c r="CM216" s="34"/>
      <c r="CN216" s="34"/>
      <c r="CO216" s="34"/>
      <c r="CP216" s="34"/>
      <c r="CQ216" s="34"/>
      <c r="CR216" s="34"/>
      <c r="CS216" s="34"/>
      <c r="CT216" s="34"/>
      <c r="CU216" s="34"/>
      <c r="CV216" s="34"/>
      <c r="CW216" s="34"/>
      <c r="CX216" s="34"/>
      <c r="CY216" s="34"/>
      <c r="CZ216" s="34"/>
      <c r="DA216" s="34"/>
      <c r="DB216" s="34"/>
      <c r="DC216" s="34"/>
    </row>
    <row r="217" spans="1:107" s="33" customFormat="1" ht="15" customHeight="1" x14ac:dyDescent="0.25">
      <c r="A217" s="43"/>
      <c r="B217" s="43"/>
      <c r="C217" s="135" t="s">
        <v>74</v>
      </c>
      <c r="D217" s="135"/>
      <c r="E217" s="135"/>
      <c r="F217" s="135"/>
      <c r="G217" s="135"/>
      <c r="H217" s="135"/>
      <c r="I217" s="135"/>
      <c r="J217" s="135"/>
      <c r="K217" s="135"/>
      <c r="L217" s="135"/>
      <c r="M217" s="135"/>
      <c r="N217" s="135"/>
      <c r="O217" s="135"/>
      <c r="P217" s="135"/>
      <c r="Q217" s="135"/>
      <c r="R217" s="135"/>
      <c r="S217" s="136" t="s">
        <v>41</v>
      </c>
      <c r="T217" s="137"/>
      <c r="U217" s="137"/>
      <c r="V217" s="137"/>
      <c r="W217" s="137"/>
      <c r="X217" s="137"/>
      <c r="Y217" s="137"/>
      <c r="Z217" s="137"/>
      <c r="AA217" s="141">
        <v>0</v>
      </c>
      <c r="AB217" s="142"/>
      <c r="AC217" s="142"/>
      <c r="AD217" s="142"/>
      <c r="AE217" s="142"/>
      <c r="AF217" s="142"/>
      <c r="AG217" s="142"/>
      <c r="AH217" s="142"/>
      <c r="AI217" s="141">
        <v>0</v>
      </c>
      <c r="AJ217" s="142"/>
      <c r="AK217" s="142"/>
      <c r="AL217" s="142"/>
      <c r="AM217" s="142"/>
      <c r="AN217" s="142"/>
      <c r="AO217" s="142"/>
      <c r="AP217" s="142"/>
      <c r="AQ217" s="141">
        <f>AI217-AA217</f>
        <v>0</v>
      </c>
      <c r="AR217" s="142"/>
      <c r="AS217" s="142"/>
      <c r="AT217" s="142"/>
      <c r="AU217" s="142"/>
      <c r="AV217" s="142"/>
      <c r="AW217" s="142"/>
      <c r="AX217" s="142"/>
      <c r="AY217" s="152" t="s">
        <v>41</v>
      </c>
      <c r="AZ217" s="144"/>
      <c r="BA217" s="144"/>
      <c r="BB217" s="144"/>
      <c r="BC217" s="144"/>
      <c r="BD217" s="144"/>
      <c r="BE217" s="144"/>
      <c r="BF217" s="144"/>
      <c r="BG217" s="152" t="s">
        <v>41</v>
      </c>
      <c r="BH217" s="144"/>
      <c r="BI217" s="144"/>
      <c r="BJ217" s="144"/>
      <c r="BK217" s="144"/>
      <c r="BL217" s="144"/>
      <c r="BM217" s="144"/>
      <c r="BN217" s="144"/>
      <c r="BO217" s="32"/>
      <c r="BP217" s="32"/>
      <c r="BQ217" s="32"/>
      <c r="BR217" s="35"/>
      <c r="BS217" s="35"/>
      <c r="BT217" s="35"/>
      <c r="BU217" s="35"/>
      <c r="BV217" s="35"/>
      <c r="BW217" s="35"/>
      <c r="BX217" s="35"/>
      <c r="BY217" s="35"/>
      <c r="BZ217" s="35"/>
      <c r="CA217" s="35"/>
      <c r="CB217" s="35"/>
      <c r="CC217" s="35"/>
      <c r="CD217" s="35"/>
      <c r="CE217" s="35"/>
      <c r="CF217" s="35"/>
      <c r="CG217" s="35"/>
      <c r="CH217" s="35"/>
      <c r="CI217" s="35"/>
      <c r="CJ217" s="35"/>
      <c r="CK217" s="35"/>
      <c r="CL217" s="35"/>
      <c r="CM217" s="35"/>
      <c r="CN217" s="35"/>
      <c r="CO217" s="35"/>
      <c r="CP217" s="35"/>
      <c r="CQ217" s="35"/>
      <c r="CR217" s="35"/>
      <c r="CS217" s="35"/>
      <c r="CT217" s="35"/>
      <c r="CU217" s="35"/>
      <c r="CV217" s="35"/>
      <c r="CW217" s="35"/>
      <c r="CX217" s="35"/>
      <c r="CY217" s="35"/>
      <c r="CZ217" s="35"/>
      <c r="DA217" s="35"/>
      <c r="DB217" s="35"/>
      <c r="DC217" s="35"/>
    </row>
    <row r="218" spans="1:107" ht="15.75" customHeight="1" x14ac:dyDescent="0.2">
      <c r="A218" s="213" t="s">
        <v>287</v>
      </c>
      <c r="B218" s="185"/>
      <c r="C218" s="185"/>
      <c r="D218" s="185"/>
      <c r="E218" s="185"/>
      <c r="F218" s="185"/>
      <c r="G218" s="185"/>
      <c r="H218" s="185"/>
      <c r="I218" s="185"/>
      <c r="J218" s="185"/>
      <c r="K218" s="185"/>
      <c r="L218" s="185"/>
      <c r="M218" s="185"/>
      <c r="N218" s="185"/>
      <c r="O218" s="185"/>
      <c r="P218" s="185"/>
      <c r="Q218" s="185"/>
      <c r="R218" s="185"/>
      <c r="S218" s="185"/>
      <c r="T218" s="185"/>
      <c r="U218" s="185"/>
      <c r="V218" s="185"/>
      <c r="W218" s="185"/>
      <c r="X218" s="185"/>
      <c r="Y218" s="185"/>
      <c r="Z218" s="185"/>
      <c r="AA218" s="185"/>
      <c r="AB218" s="185"/>
      <c r="AC218" s="185"/>
      <c r="AD218" s="185"/>
      <c r="AE218" s="185"/>
      <c r="AF218" s="185"/>
      <c r="AG218" s="185"/>
      <c r="AH218" s="185"/>
      <c r="AI218" s="185"/>
      <c r="AJ218" s="185"/>
      <c r="AK218" s="185"/>
      <c r="AL218" s="185"/>
      <c r="AM218" s="185"/>
      <c r="AN218" s="185"/>
      <c r="AO218" s="185"/>
      <c r="AP218" s="185"/>
      <c r="AQ218" s="185"/>
      <c r="AR218" s="185"/>
      <c r="AS218" s="185"/>
      <c r="AT218" s="185"/>
      <c r="AU218" s="185"/>
      <c r="AV218" s="185"/>
      <c r="AW218" s="185"/>
      <c r="AX218" s="185"/>
      <c r="AY218" s="185"/>
      <c r="AZ218" s="185"/>
      <c r="BA218" s="185"/>
      <c r="BB218" s="185"/>
      <c r="BC218" s="185"/>
      <c r="BD218" s="185"/>
      <c r="BE218" s="185"/>
      <c r="BF218" s="185"/>
      <c r="BG218" s="185"/>
      <c r="BH218" s="185"/>
      <c r="BI218" s="185"/>
      <c r="BJ218" s="185"/>
      <c r="BK218" s="185"/>
      <c r="BL218" s="185"/>
      <c r="BM218" s="185"/>
      <c r="BN218" s="186"/>
      <c r="BO218" s="6"/>
      <c r="BP218" s="6"/>
      <c r="BQ218" s="6"/>
    </row>
    <row r="219" spans="1:107" s="37" customFormat="1" ht="15" customHeight="1" x14ac:dyDescent="0.2">
      <c r="A219" s="133" t="s">
        <v>22</v>
      </c>
      <c r="B219" s="133"/>
      <c r="C219" s="85" t="s">
        <v>75</v>
      </c>
      <c r="D219" s="85"/>
      <c r="E219" s="85"/>
      <c r="F219" s="85"/>
      <c r="G219" s="85"/>
      <c r="H219" s="85"/>
      <c r="I219" s="85"/>
      <c r="J219" s="85"/>
      <c r="K219" s="85"/>
      <c r="L219" s="85"/>
      <c r="M219" s="85"/>
      <c r="N219" s="85"/>
      <c r="O219" s="85"/>
      <c r="P219" s="85"/>
      <c r="Q219" s="85"/>
      <c r="R219" s="85"/>
      <c r="S219" s="150" t="s">
        <v>41</v>
      </c>
      <c r="T219" s="137"/>
      <c r="U219" s="137"/>
      <c r="V219" s="137"/>
      <c r="W219" s="137"/>
      <c r="X219" s="137"/>
      <c r="Y219" s="137"/>
      <c r="Z219" s="137"/>
      <c r="AA219" s="147">
        <v>0</v>
      </c>
      <c r="AB219" s="142"/>
      <c r="AC219" s="142"/>
      <c r="AD219" s="142"/>
      <c r="AE219" s="142"/>
      <c r="AF219" s="142"/>
      <c r="AG219" s="142"/>
      <c r="AH219" s="142"/>
      <c r="AI219" s="147">
        <v>0</v>
      </c>
      <c r="AJ219" s="142"/>
      <c r="AK219" s="142"/>
      <c r="AL219" s="142"/>
      <c r="AM219" s="142"/>
      <c r="AN219" s="142"/>
      <c r="AO219" s="142"/>
      <c r="AP219" s="142"/>
      <c r="AQ219" s="153">
        <f>AI219-AA219</f>
        <v>0</v>
      </c>
      <c r="AR219" s="154"/>
      <c r="AS219" s="154"/>
      <c r="AT219" s="154"/>
      <c r="AU219" s="154"/>
      <c r="AV219" s="154"/>
      <c r="AW219" s="154"/>
      <c r="AX219" s="154"/>
      <c r="AY219" s="143" t="s">
        <v>41</v>
      </c>
      <c r="AZ219" s="144"/>
      <c r="BA219" s="144"/>
      <c r="BB219" s="144"/>
      <c r="BC219" s="144"/>
      <c r="BD219" s="144"/>
      <c r="BE219" s="144"/>
      <c r="BF219" s="144"/>
      <c r="BG219" s="143" t="s">
        <v>41</v>
      </c>
      <c r="BH219" s="144"/>
      <c r="BI219" s="144"/>
      <c r="BJ219" s="144"/>
      <c r="BK219" s="144"/>
      <c r="BL219" s="144"/>
      <c r="BM219" s="144"/>
      <c r="BN219" s="144"/>
      <c r="BO219" s="31"/>
      <c r="BP219" s="31"/>
      <c r="BQ219" s="31"/>
      <c r="BR219" s="36"/>
      <c r="BS219" s="36"/>
      <c r="BT219" s="36"/>
      <c r="BU219" s="36"/>
      <c r="BV219" s="36"/>
      <c r="BW219" s="36"/>
      <c r="BX219" s="36"/>
      <c r="BY219" s="36"/>
      <c r="BZ219" s="36"/>
      <c r="CA219" s="36"/>
      <c r="CB219" s="36"/>
      <c r="CC219" s="36"/>
      <c r="CD219" s="36"/>
      <c r="CE219" s="36"/>
      <c r="CF219" s="36"/>
      <c r="CG219" s="36"/>
      <c r="CH219" s="36"/>
      <c r="CI219" s="36"/>
      <c r="CJ219" s="36"/>
      <c r="CK219" s="36"/>
      <c r="CL219" s="36"/>
      <c r="CM219" s="36"/>
      <c r="CN219" s="36"/>
      <c r="CO219" s="36"/>
      <c r="CP219" s="36"/>
      <c r="CQ219" s="36"/>
      <c r="CR219" s="36"/>
      <c r="CS219" s="36"/>
      <c r="CT219" s="36"/>
      <c r="CU219" s="36"/>
      <c r="CV219" s="36"/>
      <c r="CW219" s="36"/>
      <c r="CX219" s="36"/>
      <c r="CY219" s="36"/>
      <c r="CZ219" s="36"/>
      <c r="DA219" s="36"/>
      <c r="DB219" s="36"/>
      <c r="DC219" s="36"/>
    </row>
    <row r="220" spans="1:107" ht="15.75" customHeight="1" x14ac:dyDescent="0.2">
      <c r="A220" s="213" t="s">
        <v>288</v>
      </c>
      <c r="B220" s="185"/>
      <c r="C220" s="185"/>
      <c r="D220" s="185"/>
      <c r="E220" s="185"/>
      <c r="F220" s="185"/>
      <c r="G220" s="185"/>
      <c r="H220" s="185"/>
      <c r="I220" s="185"/>
      <c r="J220" s="185"/>
      <c r="K220" s="185"/>
      <c r="L220" s="185"/>
      <c r="M220" s="185"/>
      <c r="N220" s="185"/>
      <c r="O220" s="185"/>
      <c r="P220" s="185"/>
      <c r="Q220" s="185"/>
      <c r="R220" s="185"/>
      <c r="S220" s="185"/>
      <c r="T220" s="185"/>
      <c r="U220" s="185"/>
      <c r="V220" s="185"/>
      <c r="W220" s="185"/>
      <c r="X220" s="185"/>
      <c r="Y220" s="185"/>
      <c r="Z220" s="185"/>
      <c r="AA220" s="185"/>
      <c r="AB220" s="185"/>
      <c r="AC220" s="185"/>
      <c r="AD220" s="185"/>
      <c r="AE220" s="185"/>
      <c r="AF220" s="185"/>
      <c r="AG220" s="185"/>
      <c r="AH220" s="185"/>
      <c r="AI220" s="185"/>
      <c r="AJ220" s="185"/>
      <c r="AK220" s="185"/>
      <c r="AL220" s="185"/>
      <c r="AM220" s="185"/>
      <c r="AN220" s="185"/>
      <c r="AO220" s="185"/>
      <c r="AP220" s="185"/>
      <c r="AQ220" s="185"/>
      <c r="AR220" s="185"/>
      <c r="AS220" s="185"/>
      <c r="AT220" s="185"/>
      <c r="AU220" s="185"/>
      <c r="AV220" s="185"/>
      <c r="AW220" s="185"/>
      <c r="AX220" s="185"/>
      <c r="AY220" s="185"/>
      <c r="AZ220" s="185"/>
      <c r="BA220" s="185"/>
      <c r="BB220" s="185"/>
      <c r="BC220" s="185"/>
      <c r="BD220" s="185"/>
      <c r="BE220" s="185"/>
      <c r="BF220" s="185"/>
      <c r="BG220" s="185"/>
      <c r="BH220" s="185"/>
      <c r="BI220" s="185"/>
      <c r="BJ220" s="185"/>
      <c r="BK220" s="185"/>
      <c r="BL220" s="185"/>
      <c r="BM220" s="185"/>
      <c r="BN220" s="186"/>
      <c r="BO220" s="6"/>
      <c r="BP220" s="6"/>
      <c r="BQ220" s="6"/>
    </row>
    <row r="221" spans="1:107" ht="15.75" customHeight="1" x14ac:dyDescent="0.2">
      <c r="A221" s="213" t="s">
        <v>289</v>
      </c>
      <c r="B221" s="185"/>
      <c r="C221" s="185"/>
      <c r="D221" s="185"/>
      <c r="E221" s="185"/>
      <c r="F221" s="185"/>
      <c r="G221" s="185"/>
      <c r="H221" s="185"/>
      <c r="I221" s="185"/>
      <c r="J221" s="185"/>
      <c r="K221" s="185"/>
      <c r="L221" s="185"/>
      <c r="M221" s="185"/>
      <c r="N221" s="185"/>
      <c r="O221" s="185"/>
      <c r="P221" s="185"/>
      <c r="Q221" s="185"/>
      <c r="R221" s="185"/>
      <c r="S221" s="185"/>
      <c r="T221" s="185"/>
      <c r="U221" s="185"/>
      <c r="V221" s="185"/>
      <c r="W221" s="185"/>
      <c r="X221" s="185"/>
      <c r="Y221" s="185"/>
      <c r="Z221" s="185"/>
      <c r="AA221" s="185"/>
      <c r="AB221" s="185"/>
      <c r="AC221" s="185"/>
      <c r="AD221" s="185"/>
      <c r="AE221" s="185"/>
      <c r="AF221" s="185"/>
      <c r="AG221" s="185"/>
      <c r="AH221" s="185"/>
      <c r="AI221" s="185"/>
      <c r="AJ221" s="185"/>
      <c r="AK221" s="185"/>
      <c r="AL221" s="185"/>
      <c r="AM221" s="185"/>
      <c r="AN221" s="185"/>
      <c r="AO221" s="185"/>
      <c r="AP221" s="185"/>
      <c r="AQ221" s="185"/>
      <c r="AR221" s="185"/>
      <c r="AS221" s="185"/>
      <c r="AT221" s="185"/>
      <c r="AU221" s="185"/>
      <c r="AV221" s="185"/>
      <c r="AW221" s="185"/>
      <c r="AX221" s="185"/>
      <c r="AY221" s="185"/>
      <c r="AZ221" s="185"/>
      <c r="BA221" s="185"/>
      <c r="BB221" s="185"/>
      <c r="BC221" s="185"/>
      <c r="BD221" s="185"/>
      <c r="BE221" s="185"/>
      <c r="BF221" s="185"/>
      <c r="BG221" s="185"/>
      <c r="BH221" s="185"/>
      <c r="BI221" s="185"/>
      <c r="BJ221" s="185"/>
      <c r="BK221" s="185"/>
      <c r="BL221" s="185"/>
      <c r="BM221" s="185"/>
      <c r="BN221" s="186"/>
      <c r="BO221" s="6"/>
      <c r="BP221" s="6"/>
      <c r="BQ221" s="6"/>
    </row>
    <row r="222" spans="1:107" s="33" customFormat="1" ht="15.75" customHeight="1" x14ac:dyDescent="0.25">
      <c r="A222" s="149" t="s">
        <v>45</v>
      </c>
      <c r="B222" s="149"/>
      <c r="C222" s="85" t="s">
        <v>76</v>
      </c>
      <c r="D222" s="85"/>
      <c r="E222" s="85"/>
      <c r="F222" s="85"/>
      <c r="G222" s="85"/>
      <c r="H222" s="85"/>
      <c r="I222" s="85"/>
      <c r="J222" s="85"/>
      <c r="K222" s="85"/>
      <c r="L222" s="85"/>
      <c r="M222" s="85"/>
      <c r="N222" s="85"/>
      <c r="O222" s="85"/>
      <c r="P222" s="85"/>
      <c r="Q222" s="85"/>
      <c r="R222" s="85"/>
      <c r="S222" s="145"/>
      <c r="T222" s="146"/>
      <c r="U222" s="146"/>
      <c r="V222" s="146"/>
      <c r="W222" s="146"/>
      <c r="X222" s="146"/>
      <c r="Y222" s="146"/>
      <c r="Z222" s="146"/>
      <c r="AA222" s="147">
        <v>0</v>
      </c>
      <c r="AB222" s="148"/>
      <c r="AC222" s="148"/>
      <c r="AD222" s="148"/>
      <c r="AE222" s="148"/>
      <c r="AF222" s="148"/>
      <c r="AG222" s="148"/>
      <c r="AH222" s="148"/>
      <c r="AI222" s="147">
        <v>0</v>
      </c>
      <c r="AJ222" s="148"/>
      <c r="AK222" s="148"/>
      <c r="AL222" s="148"/>
      <c r="AM222" s="148"/>
      <c r="AN222" s="148"/>
      <c r="AO222" s="148"/>
      <c r="AP222" s="148"/>
      <c r="AQ222" s="147">
        <f>AI222-AA222</f>
        <v>0</v>
      </c>
      <c r="AR222" s="148"/>
      <c r="AS222" s="148"/>
      <c r="AT222" s="148"/>
      <c r="AU222" s="148"/>
      <c r="AV222" s="148"/>
      <c r="AW222" s="148"/>
      <c r="AX222" s="148"/>
      <c r="AY222" s="143" t="s">
        <v>41</v>
      </c>
      <c r="AZ222" s="144"/>
      <c r="BA222" s="144"/>
      <c r="BB222" s="144"/>
      <c r="BC222" s="144"/>
      <c r="BD222" s="144"/>
      <c r="BE222" s="144"/>
      <c r="BF222" s="144"/>
      <c r="BG222" s="143" t="s">
        <v>41</v>
      </c>
      <c r="BH222" s="144"/>
      <c r="BI222" s="144"/>
      <c r="BJ222" s="144"/>
      <c r="BK222" s="144"/>
      <c r="BL222" s="144"/>
      <c r="BM222" s="144"/>
      <c r="BN222" s="144"/>
      <c r="BO222" s="32"/>
      <c r="BP222" s="32"/>
      <c r="BQ222" s="32"/>
      <c r="BR222" s="35"/>
      <c r="BS222" s="35"/>
      <c r="BT222" s="35"/>
      <c r="BU222" s="35"/>
      <c r="BV222" s="35"/>
      <c r="BW222" s="35"/>
      <c r="BX222" s="35"/>
      <c r="BY222" s="35"/>
      <c r="BZ222" s="35"/>
      <c r="CA222" s="35"/>
      <c r="CB222" s="35"/>
      <c r="CC222" s="35"/>
      <c r="CD222" s="35"/>
      <c r="CE222" s="35"/>
      <c r="CF222" s="35"/>
      <c r="CG222" s="35"/>
      <c r="CH222" s="35"/>
      <c r="CI222" s="35"/>
      <c r="CJ222" s="35"/>
      <c r="CK222" s="35"/>
      <c r="CL222" s="35"/>
      <c r="CM222" s="35"/>
      <c r="CN222" s="35"/>
      <c r="CO222" s="35"/>
      <c r="CP222" s="35"/>
      <c r="CQ222" s="35"/>
      <c r="CR222" s="35"/>
      <c r="CS222" s="35"/>
      <c r="CT222" s="35"/>
      <c r="CU222" s="35"/>
      <c r="CV222" s="35"/>
      <c r="CW222" s="35"/>
      <c r="CX222" s="35"/>
      <c r="CY222" s="35"/>
      <c r="CZ222" s="35"/>
      <c r="DA222" s="35"/>
      <c r="DB222" s="35"/>
      <c r="DC222" s="35"/>
    </row>
    <row r="223" spans="1:107" s="24" customFormat="1" ht="15.75" hidden="1" customHeight="1" x14ac:dyDescent="0.25">
      <c r="A223" s="43" t="s">
        <v>11</v>
      </c>
      <c r="B223" s="43"/>
      <c r="C223" s="135" t="s">
        <v>12</v>
      </c>
      <c r="D223" s="135"/>
      <c r="E223" s="135"/>
      <c r="F223" s="135"/>
      <c r="G223" s="135"/>
      <c r="H223" s="135"/>
      <c r="I223" s="135"/>
      <c r="J223" s="135"/>
      <c r="K223" s="135"/>
      <c r="L223" s="135"/>
      <c r="M223" s="135"/>
      <c r="N223" s="135"/>
      <c r="O223" s="135"/>
      <c r="P223" s="135"/>
      <c r="Q223" s="135"/>
      <c r="R223" s="135"/>
      <c r="S223" s="145" t="s">
        <v>33</v>
      </c>
      <c r="T223" s="146"/>
      <c r="U223" s="146"/>
      <c r="V223" s="146"/>
      <c r="W223" s="146"/>
      <c r="X223" s="146"/>
      <c r="Y223" s="146"/>
      <c r="Z223" s="146"/>
      <c r="AA223" s="141" t="s">
        <v>91</v>
      </c>
      <c r="AB223" s="141"/>
      <c r="AC223" s="141"/>
      <c r="AD223" s="141"/>
      <c r="AE223" s="141"/>
      <c r="AF223" s="141"/>
      <c r="AG223" s="141"/>
      <c r="AH223" s="141"/>
      <c r="AI223" s="141" t="s">
        <v>99</v>
      </c>
      <c r="AJ223" s="141"/>
      <c r="AK223" s="141"/>
      <c r="AL223" s="141"/>
      <c r="AM223" s="141"/>
      <c r="AN223" s="141"/>
      <c r="AO223" s="141"/>
      <c r="AP223" s="141"/>
      <c r="AQ223" s="147" t="s">
        <v>103</v>
      </c>
      <c r="AR223" s="148"/>
      <c r="AS223" s="148"/>
      <c r="AT223" s="148"/>
      <c r="AU223" s="148"/>
      <c r="AV223" s="148"/>
      <c r="AW223" s="148"/>
      <c r="AX223" s="148"/>
      <c r="AY223" s="146" t="s">
        <v>19</v>
      </c>
      <c r="AZ223" s="146"/>
      <c r="BA223" s="146"/>
      <c r="BB223" s="146"/>
      <c r="BC223" s="146"/>
      <c r="BD223" s="146"/>
      <c r="BE223" s="146"/>
      <c r="BF223" s="146"/>
      <c r="BG223" s="146" t="s">
        <v>102</v>
      </c>
      <c r="BH223" s="137"/>
      <c r="BI223" s="137"/>
      <c r="BJ223" s="137"/>
      <c r="BK223" s="137"/>
      <c r="BL223" s="137"/>
      <c r="BM223" s="137"/>
      <c r="BN223" s="137"/>
      <c r="BO223" s="28"/>
      <c r="BP223" s="28"/>
      <c r="BQ223" s="28"/>
      <c r="BR223" s="34"/>
      <c r="BS223" s="34"/>
      <c r="BT223" s="34"/>
      <c r="BU223" s="34"/>
      <c r="BV223" s="34"/>
      <c r="BW223" s="34"/>
      <c r="BX223" s="34"/>
      <c r="BY223" s="34"/>
      <c r="BZ223" s="34"/>
      <c r="CA223" s="36" t="s">
        <v>100</v>
      </c>
      <c r="CB223" s="34"/>
      <c r="CC223" s="34"/>
      <c r="CD223" s="34"/>
      <c r="CE223" s="34"/>
      <c r="CF223" s="34"/>
      <c r="CG223" s="34"/>
      <c r="CH223" s="34"/>
      <c r="CI223" s="34"/>
      <c r="CJ223" s="34"/>
      <c r="CK223" s="34"/>
      <c r="CL223" s="34"/>
      <c r="CM223" s="34"/>
      <c r="CN223" s="34"/>
      <c r="CO223" s="34"/>
      <c r="CP223" s="34"/>
      <c r="CQ223" s="34"/>
      <c r="CR223" s="34"/>
      <c r="CS223" s="34"/>
      <c r="CT223" s="34"/>
      <c r="CU223" s="34"/>
      <c r="CV223" s="34"/>
      <c r="CW223" s="34"/>
      <c r="CX223" s="34"/>
      <c r="CY223" s="34"/>
      <c r="CZ223" s="34"/>
      <c r="DA223" s="34"/>
      <c r="DB223" s="34"/>
      <c r="DC223" s="34"/>
    </row>
    <row r="224" spans="1:107" s="24" customFormat="1" ht="15.75" customHeight="1" x14ac:dyDescent="0.25">
      <c r="A224" s="43"/>
      <c r="B224" s="43"/>
      <c r="C224" s="135"/>
      <c r="D224" s="135"/>
      <c r="E224" s="135"/>
      <c r="F224" s="135"/>
      <c r="G224" s="135"/>
      <c r="H224" s="135"/>
      <c r="I224" s="135"/>
      <c r="J224" s="135"/>
      <c r="K224" s="135"/>
      <c r="L224" s="135"/>
      <c r="M224" s="135"/>
      <c r="N224" s="135"/>
      <c r="O224" s="135"/>
      <c r="P224" s="135"/>
      <c r="Q224" s="135"/>
      <c r="R224" s="135"/>
      <c r="S224" s="145"/>
      <c r="T224" s="146"/>
      <c r="U224" s="146"/>
      <c r="V224" s="146"/>
      <c r="W224" s="146"/>
      <c r="X224" s="146"/>
      <c r="Y224" s="146"/>
      <c r="Z224" s="146"/>
      <c r="AA224" s="147"/>
      <c r="AB224" s="142"/>
      <c r="AC224" s="142"/>
      <c r="AD224" s="142"/>
      <c r="AE224" s="142"/>
      <c r="AF224" s="142"/>
      <c r="AG224" s="142"/>
      <c r="AH224" s="142"/>
      <c r="AI224" s="153"/>
      <c r="AJ224" s="154"/>
      <c r="AK224" s="154"/>
      <c r="AL224" s="154"/>
      <c r="AM224" s="154"/>
      <c r="AN224" s="154"/>
      <c r="AO224" s="154"/>
      <c r="AP224" s="154"/>
      <c r="AQ224" s="153"/>
      <c r="AR224" s="154"/>
      <c r="AS224" s="154"/>
      <c r="AT224" s="154"/>
      <c r="AU224" s="154"/>
      <c r="AV224" s="154"/>
      <c r="AW224" s="154"/>
      <c r="AX224" s="154"/>
      <c r="AY224" s="146"/>
      <c r="AZ224" s="146"/>
      <c r="BA224" s="146"/>
      <c r="BB224" s="146"/>
      <c r="BC224" s="146"/>
      <c r="BD224" s="146"/>
      <c r="BE224" s="146"/>
      <c r="BF224" s="146"/>
      <c r="BG224" s="146"/>
      <c r="BH224" s="146"/>
      <c r="BI224" s="146"/>
      <c r="BJ224" s="146"/>
      <c r="BK224" s="146"/>
      <c r="BL224" s="146"/>
      <c r="BM224" s="146"/>
      <c r="BN224" s="146"/>
      <c r="BO224" s="28"/>
      <c r="BP224" s="28"/>
      <c r="BQ224" s="28"/>
      <c r="CA224" s="30" t="s">
        <v>92</v>
      </c>
    </row>
    <row r="225" spans="1:107" s="33" customFormat="1" ht="32.25" customHeight="1" x14ac:dyDescent="0.25">
      <c r="A225" s="149" t="s">
        <v>46</v>
      </c>
      <c r="B225" s="149"/>
      <c r="C225" s="85" t="s">
        <v>77</v>
      </c>
      <c r="D225" s="85"/>
      <c r="E225" s="85"/>
      <c r="F225" s="85"/>
      <c r="G225" s="85"/>
      <c r="H225" s="85"/>
      <c r="I225" s="85"/>
      <c r="J225" s="85"/>
      <c r="K225" s="85"/>
      <c r="L225" s="85"/>
      <c r="M225" s="85"/>
      <c r="N225" s="85"/>
      <c r="O225" s="85"/>
      <c r="P225" s="85"/>
      <c r="Q225" s="85"/>
      <c r="R225" s="85"/>
      <c r="S225" s="150" t="s">
        <v>41</v>
      </c>
      <c r="T225" s="155"/>
      <c r="U225" s="155"/>
      <c r="V225" s="155"/>
      <c r="W225" s="155"/>
      <c r="X225" s="155"/>
      <c r="Y225" s="155"/>
      <c r="Z225" s="155"/>
      <c r="AA225" s="147">
        <v>0</v>
      </c>
      <c r="AB225" s="148"/>
      <c r="AC225" s="148"/>
      <c r="AD225" s="148"/>
      <c r="AE225" s="148"/>
      <c r="AF225" s="148"/>
      <c r="AG225" s="148"/>
      <c r="AH225" s="148"/>
      <c r="AI225" s="147">
        <v>0</v>
      </c>
      <c r="AJ225" s="148"/>
      <c r="AK225" s="148"/>
      <c r="AL225" s="148"/>
      <c r="AM225" s="148"/>
      <c r="AN225" s="148"/>
      <c r="AO225" s="148"/>
      <c r="AP225" s="148"/>
      <c r="AQ225" s="147">
        <f>AI225-AA225</f>
        <v>0</v>
      </c>
      <c r="AR225" s="148"/>
      <c r="AS225" s="148"/>
      <c r="AT225" s="148"/>
      <c r="AU225" s="148"/>
      <c r="AV225" s="148"/>
      <c r="AW225" s="148"/>
      <c r="AX225" s="148"/>
      <c r="AY225" s="143" t="s">
        <v>41</v>
      </c>
      <c r="AZ225" s="144"/>
      <c r="BA225" s="144"/>
      <c r="BB225" s="144"/>
      <c r="BC225" s="144"/>
      <c r="BD225" s="144"/>
      <c r="BE225" s="144"/>
      <c r="BF225" s="144"/>
      <c r="BG225" s="143" t="s">
        <v>41</v>
      </c>
      <c r="BH225" s="144"/>
      <c r="BI225" s="144"/>
      <c r="BJ225" s="144"/>
      <c r="BK225" s="144"/>
      <c r="BL225" s="144"/>
      <c r="BM225" s="144"/>
      <c r="BN225" s="144"/>
      <c r="BO225" s="32"/>
      <c r="BP225" s="32"/>
      <c r="BQ225" s="32"/>
    </row>
    <row r="226" spans="1:107" ht="15.75" customHeight="1" x14ac:dyDescent="0.2">
      <c r="A226" s="12"/>
      <c r="B226" s="12"/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  <c r="AB226" s="12"/>
      <c r="AC226" s="12"/>
      <c r="AD226" s="12"/>
      <c r="AE226" s="12"/>
      <c r="AF226" s="12"/>
      <c r="AG226" s="12"/>
      <c r="AH226" s="12"/>
      <c r="AI226" s="12"/>
      <c r="AJ226" s="12"/>
      <c r="AK226" s="12"/>
      <c r="AL226" s="12"/>
      <c r="AM226" s="12"/>
      <c r="AN226" s="12"/>
      <c r="AO226" s="12"/>
      <c r="AP226" s="12"/>
      <c r="AQ226" s="12"/>
      <c r="AR226" s="12"/>
      <c r="AS226" s="12"/>
      <c r="AT226" s="12"/>
      <c r="AU226" s="12"/>
      <c r="AV226" s="12"/>
      <c r="AW226" s="12"/>
      <c r="AX226" s="12"/>
      <c r="AY226" s="12"/>
      <c r="AZ226" s="12"/>
      <c r="BA226" s="12"/>
      <c r="BB226" s="12"/>
      <c r="BC226" s="12"/>
      <c r="BD226" s="12"/>
      <c r="BE226" s="12"/>
      <c r="BF226" s="12"/>
      <c r="BG226" s="12"/>
      <c r="BH226" s="12"/>
      <c r="BI226" s="12"/>
      <c r="BJ226" s="12"/>
      <c r="BK226" s="12"/>
      <c r="BL226" s="12"/>
      <c r="BM226" s="12"/>
      <c r="BN226" s="12"/>
      <c r="BO226" s="12"/>
      <c r="BP226" s="12"/>
      <c r="BQ226" s="12"/>
    </row>
    <row r="227" spans="1:107" ht="15.75" customHeight="1" x14ac:dyDescent="0.2">
      <c r="A227" s="52" t="s">
        <v>78</v>
      </c>
      <c r="B227" s="52"/>
      <c r="C227" s="52"/>
      <c r="D227" s="52"/>
      <c r="E227" s="52"/>
      <c r="F227" s="52"/>
      <c r="G227" s="52"/>
      <c r="H227" s="52"/>
      <c r="I227" s="52"/>
      <c r="J227" s="52"/>
      <c r="K227" s="52"/>
      <c r="L227" s="52"/>
      <c r="M227" s="52"/>
      <c r="N227" s="52"/>
      <c r="O227" s="52"/>
      <c r="P227" s="52"/>
      <c r="Q227" s="52"/>
      <c r="R227" s="52"/>
      <c r="S227" s="52"/>
      <c r="T227" s="52"/>
      <c r="U227" s="52"/>
      <c r="V227" s="52"/>
      <c r="W227" s="52"/>
      <c r="X227" s="52"/>
      <c r="Y227" s="52"/>
      <c r="Z227" s="52"/>
      <c r="AA227" s="52"/>
      <c r="AB227" s="52"/>
      <c r="AC227" s="52"/>
      <c r="AD227" s="52"/>
      <c r="AE227" s="52"/>
      <c r="AF227" s="52"/>
      <c r="AG227" s="52"/>
      <c r="AH227" s="52"/>
      <c r="AI227" s="52"/>
      <c r="AJ227" s="52"/>
      <c r="AK227" s="52"/>
      <c r="AL227" s="52"/>
      <c r="AM227" s="52"/>
      <c r="AN227" s="52"/>
      <c r="AO227" s="52"/>
      <c r="AP227" s="52"/>
      <c r="AQ227" s="52"/>
      <c r="AR227" s="52"/>
      <c r="AS227" s="52"/>
      <c r="AT227" s="52"/>
      <c r="AU227" s="52"/>
      <c r="AV227" s="52"/>
      <c r="AW227" s="52"/>
      <c r="AX227" s="52"/>
      <c r="AY227" s="52"/>
      <c r="AZ227" s="52"/>
      <c r="BA227" s="52"/>
      <c r="BB227" s="52"/>
      <c r="BC227" s="52"/>
      <c r="BD227" s="52"/>
      <c r="BE227" s="52"/>
      <c r="BF227" s="52"/>
      <c r="BG227" s="52"/>
      <c r="BH227" s="52"/>
      <c r="BI227" s="52"/>
      <c r="BJ227" s="52"/>
      <c r="BK227" s="52"/>
      <c r="BL227" s="52"/>
      <c r="BM227" s="52"/>
      <c r="BN227" s="52"/>
      <c r="BO227" s="52"/>
      <c r="BP227" s="52"/>
      <c r="BQ227" s="52"/>
    </row>
    <row r="228" spans="1:107" ht="15.75" customHeight="1" x14ac:dyDescent="0.2">
      <c r="A228" s="214" t="s">
        <v>290</v>
      </c>
      <c r="B228" s="185"/>
      <c r="C228" s="185"/>
      <c r="D228" s="185"/>
      <c r="E228" s="185"/>
      <c r="F228" s="185"/>
      <c r="G228" s="185"/>
      <c r="H228" s="185"/>
      <c r="I228" s="185"/>
      <c r="J228" s="185"/>
      <c r="K228" s="185"/>
      <c r="L228" s="185"/>
      <c r="M228" s="185"/>
      <c r="N228" s="185"/>
      <c r="O228" s="185"/>
      <c r="P228" s="185"/>
      <c r="Q228" s="185"/>
      <c r="R228" s="185"/>
      <c r="S228" s="185"/>
      <c r="T228" s="185"/>
      <c r="U228" s="185"/>
      <c r="V228" s="185"/>
      <c r="W228" s="185"/>
      <c r="X228" s="185"/>
      <c r="Y228" s="185"/>
      <c r="Z228" s="185"/>
      <c r="AA228" s="185"/>
      <c r="AB228" s="185"/>
      <c r="AC228" s="185"/>
      <c r="AD228" s="185"/>
      <c r="AE228" s="185"/>
      <c r="AF228" s="185"/>
      <c r="AG228" s="185"/>
      <c r="AH228" s="185"/>
      <c r="AI228" s="185"/>
      <c r="AJ228" s="185"/>
      <c r="AK228" s="185"/>
      <c r="AL228" s="185"/>
      <c r="AM228" s="185"/>
      <c r="AN228" s="185"/>
      <c r="AO228" s="185"/>
      <c r="AP228" s="185"/>
      <c r="AQ228" s="185"/>
      <c r="AR228" s="185"/>
      <c r="AS228" s="185"/>
      <c r="AT228" s="185"/>
      <c r="AU228" s="185"/>
      <c r="AV228" s="185"/>
      <c r="AW228" s="185"/>
      <c r="AX228" s="185"/>
      <c r="AY228" s="185"/>
      <c r="AZ228" s="185"/>
      <c r="BA228" s="185"/>
      <c r="BB228" s="185"/>
      <c r="BC228" s="185"/>
      <c r="BD228" s="185"/>
      <c r="BE228" s="185"/>
      <c r="BF228" s="185"/>
      <c r="BG228" s="185"/>
      <c r="BH228" s="185"/>
      <c r="BI228" s="185"/>
      <c r="BJ228" s="185"/>
      <c r="BK228" s="185"/>
      <c r="BL228" s="185"/>
      <c r="BM228" s="185"/>
      <c r="BN228" s="186"/>
      <c r="BO228" s="6"/>
      <c r="BP228" s="6"/>
      <c r="BQ228" s="6"/>
      <c r="BR228" s="7"/>
      <c r="BS228" s="7"/>
      <c r="BT228" s="7"/>
      <c r="BU228" s="7"/>
      <c r="BV228" s="7"/>
      <c r="BW228" s="7"/>
      <c r="BX228" s="7"/>
      <c r="BY228" s="7"/>
      <c r="BZ228" s="7"/>
      <c r="CA228" s="7"/>
      <c r="CB228" s="7"/>
      <c r="CC228" s="7"/>
      <c r="CD228" s="7"/>
      <c r="CE228" s="7"/>
      <c r="CF228" s="7"/>
      <c r="CG228" s="7"/>
      <c r="CH228" s="7"/>
      <c r="CI228" s="7"/>
      <c r="CJ228" s="7"/>
      <c r="CK228" s="7"/>
      <c r="CL228" s="7"/>
      <c r="CM228" s="7"/>
      <c r="CN228" s="7"/>
      <c r="CO228" s="7"/>
      <c r="CP228" s="7"/>
      <c r="CQ228" s="7"/>
      <c r="CR228" s="7"/>
      <c r="CS228" s="7"/>
      <c r="CT228" s="7"/>
      <c r="CU228" s="7"/>
      <c r="CV228" s="7"/>
      <c r="CW228" s="7"/>
      <c r="CX228" s="7"/>
      <c r="CY228" s="7"/>
      <c r="CZ228" s="7"/>
      <c r="DA228" s="7"/>
      <c r="DB228" s="7"/>
      <c r="DC228" s="7"/>
    </row>
    <row r="229" spans="1:107" ht="15.75" customHeight="1" x14ac:dyDescent="0.2">
      <c r="A229" s="52" t="s">
        <v>79</v>
      </c>
      <c r="B229" s="52"/>
      <c r="C229" s="52"/>
      <c r="D229" s="52"/>
      <c r="E229" s="52"/>
      <c r="F229" s="52"/>
      <c r="G229" s="52"/>
      <c r="H229" s="52"/>
      <c r="I229" s="52"/>
      <c r="J229" s="52"/>
      <c r="K229" s="52"/>
      <c r="L229" s="52"/>
      <c r="M229" s="52"/>
      <c r="N229" s="52"/>
      <c r="O229" s="52"/>
      <c r="P229" s="52"/>
      <c r="Q229" s="52"/>
      <c r="R229" s="52"/>
      <c r="S229" s="52"/>
      <c r="T229" s="52"/>
      <c r="U229" s="52"/>
      <c r="V229" s="52"/>
      <c r="W229" s="52"/>
      <c r="X229" s="52"/>
      <c r="Y229" s="52"/>
      <c r="Z229" s="52"/>
      <c r="AA229" s="52"/>
      <c r="AB229" s="52"/>
      <c r="AC229" s="52"/>
      <c r="AD229" s="52"/>
      <c r="AE229" s="52"/>
      <c r="AF229" s="52"/>
      <c r="AG229" s="52"/>
      <c r="AH229" s="52"/>
      <c r="AI229" s="52"/>
      <c r="AJ229" s="52"/>
      <c r="AK229" s="52"/>
      <c r="AL229" s="52"/>
      <c r="AM229" s="52"/>
      <c r="AN229" s="52"/>
      <c r="AO229" s="52"/>
      <c r="AP229" s="52"/>
      <c r="AQ229" s="52"/>
      <c r="AR229" s="52"/>
      <c r="AS229" s="52"/>
      <c r="AT229" s="52"/>
      <c r="AU229" s="52"/>
      <c r="AV229" s="52"/>
      <c r="AW229" s="52"/>
      <c r="AX229" s="52"/>
      <c r="AY229" s="52"/>
      <c r="AZ229" s="52"/>
      <c r="BA229" s="52"/>
      <c r="BB229" s="52"/>
      <c r="BC229" s="52"/>
      <c r="BD229" s="52"/>
      <c r="BE229" s="52"/>
      <c r="BF229" s="52"/>
      <c r="BG229" s="52"/>
      <c r="BH229" s="52"/>
      <c r="BI229" s="52"/>
      <c r="BJ229" s="52"/>
      <c r="BK229" s="52"/>
      <c r="BL229" s="52"/>
      <c r="BM229" s="52"/>
      <c r="BN229" s="52"/>
      <c r="BO229" s="52"/>
      <c r="BP229" s="52"/>
      <c r="BQ229" s="52"/>
    </row>
    <row r="230" spans="1:107" ht="15.75" customHeight="1" x14ac:dyDescent="0.2">
      <c r="A230" s="214" t="s">
        <v>291</v>
      </c>
      <c r="B230" s="185"/>
      <c r="C230" s="185"/>
      <c r="D230" s="185"/>
      <c r="E230" s="185"/>
      <c r="F230" s="185"/>
      <c r="G230" s="185"/>
      <c r="H230" s="185"/>
      <c r="I230" s="185"/>
      <c r="J230" s="185"/>
      <c r="K230" s="185"/>
      <c r="L230" s="185"/>
      <c r="M230" s="185"/>
      <c r="N230" s="185"/>
      <c r="O230" s="185"/>
      <c r="P230" s="185"/>
      <c r="Q230" s="185"/>
      <c r="R230" s="185"/>
      <c r="S230" s="185"/>
      <c r="T230" s="185"/>
      <c r="U230" s="185"/>
      <c r="V230" s="185"/>
      <c r="W230" s="185"/>
      <c r="X230" s="185"/>
      <c r="Y230" s="185"/>
      <c r="Z230" s="185"/>
      <c r="AA230" s="185"/>
      <c r="AB230" s="185"/>
      <c r="AC230" s="185"/>
      <c r="AD230" s="185"/>
      <c r="AE230" s="185"/>
      <c r="AF230" s="185"/>
      <c r="AG230" s="185"/>
      <c r="AH230" s="185"/>
      <c r="AI230" s="185"/>
      <c r="AJ230" s="185"/>
      <c r="AK230" s="185"/>
      <c r="AL230" s="185"/>
      <c r="AM230" s="185"/>
      <c r="AN230" s="185"/>
      <c r="AO230" s="185"/>
      <c r="AP230" s="185"/>
      <c r="AQ230" s="185"/>
      <c r="AR230" s="185"/>
      <c r="AS230" s="185"/>
      <c r="AT230" s="185"/>
      <c r="AU230" s="185"/>
      <c r="AV230" s="185"/>
      <c r="AW230" s="185"/>
      <c r="AX230" s="185"/>
      <c r="AY230" s="185"/>
      <c r="AZ230" s="185"/>
      <c r="BA230" s="185"/>
      <c r="BB230" s="185"/>
      <c r="BC230" s="185"/>
      <c r="BD230" s="185"/>
      <c r="BE230" s="185"/>
      <c r="BF230" s="185"/>
      <c r="BG230" s="185"/>
      <c r="BH230" s="185"/>
      <c r="BI230" s="185"/>
      <c r="BJ230" s="185"/>
      <c r="BK230" s="185"/>
      <c r="BL230" s="185"/>
      <c r="BM230" s="185"/>
      <c r="BN230" s="186"/>
      <c r="BO230" s="6"/>
      <c r="BP230" s="6"/>
      <c r="BQ230" s="6"/>
      <c r="BR230" s="7"/>
      <c r="BS230" s="7"/>
      <c r="BT230" s="7"/>
      <c r="BU230" s="7"/>
      <c r="BV230" s="7"/>
      <c r="BW230" s="7"/>
      <c r="BX230" s="7"/>
      <c r="BY230" s="7"/>
      <c r="BZ230" s="7"/>
      <c r="CA230" s="7"/>
      <c r="CB230" s="7"/>
      <c r="CC230" s="7"/>
      <c r="CD230" s="7"/>
      <c r="CE230" s="7"/>
      <c r="CF230" s="7"/>
      <c r="CG230" s="7"/>
      <c r="CH230" s="7"/>
      <c r="CI230" s="7"/>
      <c r="CJ230" s="7"/>
      <c r="CK230" s="7"/>
      <c r="CL230" s="7"/>
      <c r="CM230" s="7"/>
      <c r="CN230" s="7"/>
      <c r="CO230" s="7"/>
      <c r="CP230" s="7"/>
      <c r="CQ230" s="7"/>
      <c r="CR230" s="7"/>
      <c r="CS230" s="7"/>
      <c r="CT230" s="7"/>
      <c r="CU230" s="7"/>
      <c r="CV230" s="7"/>
      <c r="CW230" s="7"/>
      <c r="CX230" s="7"/>
      <c r="CY230" s="7"/>
      <c r="CZ230" s="7"/>
      <c r="DA230" s="7"/>
      <c r="DB230" s="7"/>
      <c r="DC230" s="7"/>
    </row>
    <row r="231" spans="1:107" ht="15.75" customHeight="1" x14ac:dyDescent="0.25">
      <c r="A231" s="24" t="s">
        <v>80</v>
      </c>
      <c r="B231" s="12"/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  <c r="AA231" s="12"/>
      <c r="AB231" s="12"/>
      <c r="AC231" s="12"/>
      <c r="AD231" s="12"/>
      <c r="AE231" s="12"/>
      <c r="AF231" s="12"/>
      <c r="AG231" s="12"/>
      <c r="AH231" s="12"/>
      <c r="AI231" s="12"/>
      <c r="AJ231" s="12"/>
      <c r="AK231" s="12"/>
      <c r="AL231" s="12"/>
      <c r="AM231" s="12"/>
      <c r="AN231" s="12"/>
      <c r="AO231" s="12"/>
      <c r="AP231" s="12"/>
      <c r="AQ231" s="12"/>
      <c r="AR231" s="12"/>
      <c r="AS231" s="12"/>
      <c r="AT231" s="12"/>
      <c r="AU231" s="12"/>
      <c r="AV231" s="12"/>
      <c r="AW231" s="12"/>
      <c r="AX231" s="12"/>
      <c r="AY231" s="12"/>
      <c r="AZ231" s="12"/>
      <c r="BA231" s="12"/>
      <c r="BB231" s="12"/>
      <c r="BC231" s="12"/>
      <c r="BD231" s="12"/>
      <c r="BE231" s="12"/>
      <c r="BF231" s="12"/>
      <c r="BG231" s="12"/>
      <c r="BH231" s="12"/>
      <c r="BI231" s="12"/>
      <c r="BJ231" s="12"/>
      <c r="BK231" s="12"/>
      <c r="BL231" s="12"/>
      <c r="BM231" s="12"/>
      <c r="BN231" s="12"/>
      <c r="BO231" s="12"/>
      <c r="BP231" s="12"/>
      <c r="BQ231" s="12"/>
    </row>
    <row r="232" spans="1:107" ht="15.75" customHeight="1" x14ac:dyDescent="0.2">
      <c r="A232" s="52" t="s">
        <v>81</v>
      </c>
      <c r="B232" s="52"/>
      <c r="C232" s="52"/>
      <c r="D232" s="52"/>
      <c r="E232" s="52"/>
      <c r="F232" s="52"/>
      <c r="G232" s="52"/>
      <c r="H232" s="52"/>
      <c r="I232" s="52"/>
      <c r="J232" s="52"/>
      <c r="K232" s="52"/>
      <c r="L232" s="52"/>
      <c r="M232" s="156"/>
      <c r="N232" s="156"/>
      <c r="O232" s="156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  <c r="AA232" s="12"/>
      <c r="AB232" s="12"/>
      <c r="AC232" s="12"/>
      <c r="AD232" s="12"/>
      <c r="AE232" s="12"/>
      <c r="AF232" s="12"/>
      <c r="AG232" s="12"/>
      <c r="AH232" s="12"/>
      <c r="AI232" s="12"/>
      <c r="AJ232" s="12"/>
      <c r="AK232" s="12"/>
      <c r="AL232" s="12"/>
      <c r="AM232" s="12"/>
      <c r="AN232" s="12"/>
      <c r="AO232" s="12"/>
      <c r="AP232" s="12"/>
      <c r="AQ232" s="12"/>
      <c r="AR232" s="12"/>
      <c r="AS232" s="12"/>
      <c r="AT232" s="12"/>
      <c r="AU232" s="12"/>
      <c r="AV232" s="12"/>
      <c r="AW232" s="12"/>
      <c r="AX232" s="12"/>
      <c r="AY232" s="12"/>
      <c r="AZ232" s="12"/>
      <c r="BA232" s="12"/>
      <c r="BB232" s="12"/>
      <c r="BC232" s="12"/>
      <c r="BD232" s="12"/>
      <c r="BE232" s="12"/>
      <c r="BF232" s="12"/>
      <c r="BG232" s="12"/>
      <c r="BH232" s="12"/>
      <c r="BI232" s="12"/>
      <c r="BJ232" s="12"/>
      <c r="BK232" s="12"/>
      <c r="BL232" s="12"/>
      <c r="BM232" s="12"/>
      <c r="BN232" s="12"/>
      <c r="BO232" s="12"/>
      <c r="BP232" s="12"/>
      <c r="BQ232" s="12"/>
    </row>
    <row r="233" spans="1:107" ht="15.75" customHeight="1" x14ac:dyDescent="0.2">
      <c r="A233" s="214" t="s">
        <v>292</v>
      </c>
      <c r="B233" s="185"/>
      <c r="C233" s="185"/>
      <c r="D233" s="185"/>
      <c r="E233" s="185"/>
      <c r="F233" s="185"/>
      <c r="G233" s="185"/>
      <c r="H233" s="185"/>
      <c r="I233" s="185"/>
      <c r="J233" s="185"/>
      <c r="K233" s="185"/>
      <c r="L233" s="185"/>
      <c r="M233" s="185"/>
      <c r="N233" s="185"/>
      <c r="O233" s="185"/>
      <c r="P233" s="185"/>
      <c r="Q233" s="185"/>
      <c r="R233" s="185"/>
      <c r="S233" s="185"/>
      <c r="T233" s="185"/>
      <c r="U233" s="185"/>
      <c r="V233" s="185"/>
      <c r="W233" s="185"/>
      <c r="X233" s="185"/>
      <c r="Y233" s="185"/>
      <c r="Z233" s="185"/>
      <c r="AA233" s="185"/>
      <c r="AB233" s="185"/>
      <c r="AC233" s="185"/>
      <c r="AD233" s="185"/>
      <c r="AE233" s="185"/>
      <c r="AF233" s="185"/>
      <c r="AG233" s="185"/>
      <c r="AH233" s="185"/>
      <c r="AI233" s="185"/>
      <c r="AJ233" s="185"/>
      <c r="AK233" s="185"/>
      <c r="AL233" s="185"/>
      <c r="AM233" s="185"/>
      <c r="AN233" s="185"/>
      <c r="AO233" s="185"/>
      <c r="AP233" s="185"/>
      <c r="AQ233" s="185"/>
      <c r="AR233" s="185"/>
      <c r="AS233" s="185"/>
      <c r="AT233" s="185"/>
      <c r="AU233" s="185"/>
      <c r="AV233" s="185"/>
      <c r="AW233" s="185"/>
      <c r="AX233" s="185"/>
      <c r="AY233" s="185"/>
      <c r="AZ233" s="185"/>
      <c r="BA233" s="185"/>
      <c r="BB233" s="185"/>
      <c r="BC233" s="185"/>
      <c r="BD233" s="185"/>
      <c r="BE233" s="185"/>
      <c r="BF233" s="185"/>
      <c r="BG233" s="185"/>
      <c r="BH233" s="185"/>
      <c r="BI233" s="185"/>
      <c r="BJ233" s="185"/>
      <c r="BK233" s="185"/>
      <c r="BL233" s="185"/>
      <c r="BM233" s="185"/>
      <c r="BN233" s="186"/>
      <c r="BO233" s="12"/>
      <c r="BP233" s="12"/>
      <c r="BQ233" s="12"/>
    </row>
    <row r="234" spans="1:107" ht="15.75" customHeight="1" x14ac:dyDescent="0.2">
      <c r="A234" s="52" t="s">
        <v>82</v>
      </c>
      <c r="B234" s="52"/>
      <c r="C234" s="52"/>
      <c r="D234" s="52"/>
      <c r="E234" s="52"/>
      <c r="F234" s="52"/>
      <c r="G234" s="52"/>
      <c r="H234" s="52"/>
      <c r="I234" s="52"/>
      <c r="J234" s="52"/>
      <c r="K234" s="52"/>
      <c r="L234" s="52"/>
      <c r="M234" s="156"/>
      <c r="N234" s="156"/>
      <c r="O234" s="156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  <c r="AA234" s="12"/>
      <c r="AB234" s="12"/>
      <c r="AC234" s="12"/>
      <c r="AD234" s="12"/>
      <c r="AE234" s="12"/>
      <c r="AF234" s="12"/>
      <c r="AG234" s="12"/>
      <c r="AH234" s="12"/>
      <c r="AI234" s="12"/>
      <c r="AJ234" s="12"/>
      <c r="AK234" s="12"/>
      <c r="AL234" s="12"/>
      <c r="AM234" s="12"/>
      <c r="AN234" s="12"/>
      <c r="AO234" s="12"/>
      <c r="AP234" s="12"/>
      <c r="AQ234" s="12"/>
      <c r="AR234" s="12"/>
      <c r="AS234" s="12"/>
      <c r="AT234" s="12"/>
      <c r="AU234" s="12"/>
      <c r="AV234" s="12"/>
      <c r="AW234" s="12"/>
      <c r="AX234" s="12"/>
      <c r="AY234" s="12"/>
      <c r="AZ234" s="12"/>
      <c r="BA234" s="12"/>
      <c r="BB234" s="12"/>
      <c r="BC234" s="12"/>
      <c r="BD234" s="12"/>
      <c r="BE234" s="12"/>
      <c r="BF234" s="12"/>
      <c r="BG234" s="12"/>
      <c r="BH234" s="12"/>
      <c r="BI234" s="12"/>
      <c r="BJ234" s="12"/>
      <c r="BK234" s="12"/>
      <c r="BL234" s="12"/>
      <c r="BM234" s="12"/>
      <c r="BN234" s="12"/>
      <c r="BO234" s="12"/>
      <c r="BP234" s="12"/>
      <c r="BQ234" s="12"/>
    </row>
    <row r="235" spans="1:107" ht="15.75" customHeight="1" x14ac:dyDescent="0.2">
      <c r="A235" s="214" t="s">
        <v>293</v>
      </c>
      <c r="B235" s="185"/>
      <c r="C235" s="185"/>
      <c r="D235" s="185"/>
      <c r="E235" s="185"/>
      <c r="F235" s="185"/>
      <c r="G235" s="185"/>
      <c r="H235" s="185"/>
      <c r="I235" s="185"/>
      <c r="J235" s="185"/>
      <c r="K235" s="185"/>
      <c r="L235" s="185"/>
      <c r="M235" s="185"/>
      <c r="N235" s="185"/>
      <c r="O235" s="185"/>
      <c r="P235" s="185"/>
      <c r="Q235" s="185"/>
      <c r="R235" s="185"/>
      <c r="S235" s="185"/>
      <c r="T235" s="185"/>
      <c r="U235" s="185"/>
      <c r="V235" s="185"/>
      <c r="W235" s="185"/>
      <c r="X235" s="185"/>
      <c r="Y235" s="185"/>
      <c r="Z235" s="185"/>
      <c r="AA235" s="185"/>
      <c r="AB235" s="185"/>
      <c r="AC235" s="185"/>
      <c r="AD235" s="185"/>
      <c r="AE235" s="185"/>
      <c r="AF235" s="185"/>
      <c r="AG235" s="185"/>
      <c r="AH235" s="185"/>
      <c r="AI235" s="185"/>
      <c r="AJ235" s="185"/>
      <c r="AK235" s="185"/>
      <c r="AL235" s="185"/>
      <c r="AM235" s="185"/>
      <c r="AN235" s="185"/>
      <c r="AO235" s="185"/>
      <c r="AP235" s="185"/>
      <c r="AQ235" s="185"/>
      <c r="AR235" s="185"/>
      <c r="AS235" s="185"/>
      <c r="AT235" s="185"/>
      <c r="AU235" s="185"/>
      <c r="AV235" s="185"/>
      <c r="AW235" s="185"/>
      <c r="AX235" s="185"/>
      <c r="AY235" s="185"/>
      <c r="AZ235" s="185"/>
      <c r="BA235" s="185"/>
      <c r="BB235" s="185"/>
      <c r="BC235" s="185"/>
      <c r="BD235" s="185"/>
      <c r="BE235" s="185"/>
      <c r="BF235" s="185"/>
      <c r="BG235" s="185"/>
      <c r="BH235" s="185"/>
      <c r="BI235" s="185"/>
      <c r="BJ235" s="185"/>
      <c r="BK235" s="185"/>
      <c r="BL235" s="185"/>
      <c r="BM235" s="185"/>
      <c r="BN235" s="186"/>
      <c r="BO235" s="12"/>
      <c r="BP235" s="12"/>
      <c r="BQ235" s="12"/>
    </row>
    <row r="236" spans="1:107" ht="15.75" customHeight="1" x14ac:dyDescent="0.2">
      <c r="A236" s="52" t="s">
        <v>83</v>
      </c>
      <c r="B236" s="52"/>
      <c r="C236" s="52"/>
      <c r="D236" s="52"/>
      <c r="E236" s="52"/>
      <c r="F236" s="52"/>
      <c r="G236" s="52"/>
      <c r="H236" s="52"/>
      <c r="I236" s="52"/>
      <c r="J236" s="52"/>
      <c r="K236" s="52"/>
      <c r="L236" s="52"/>
      <c r="M236" s="156"/>
      <c r="N236" s="156"/>
      <c r="O236" s="156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  <c r="AE236" s="12"/>
      <c r="AF236" s="12"/>
      <c r="AG236" s="12"/>
      <c r="AH236" s="12"/>
      <c r="AI236" s="12"/>
      <c r="AJ236" s="12"/>
      <c r="AK236" s="12"/>
      <c r="AL236" s="12"/>
      <c r="AM236" s="12"/>
      <c r="AN236" s="12"/>
      <c r="AO236" s="12"/>
      <c r="AP236" s="12"/>
      <c r="AQ236" s="12"/>
      <c r="AR236" s="12"/>
      <c r="AS236" s="12"/>
      <c r="AT236" s="12"/>
      <c r="AU236" s="12"/>
      <c r="AV236" s="12"/>
      <c r="AW236" s="12"/>
      <c r="AX236" s="12"/>
      <c r="AY236" s="12"/>
      <c r="AZ236" s="12"/>
      <c r="BA236" s="12"/>
      <c r="BB236" s="12"/>
      <c r="BC236" s="12"/>
      <c r="BD236" s="12"/>
      <c r="BE236" s="12"/>
      <c r="BF236" s="12"/>
      <c r="BG236" s="12"/>
      <c r="BH236" s="12"/>
      <c r="BI236" s="12"/>
      <c r="BJ236" s="12"/>
      <c r="BK236" s="12"/>
      <c r="BL236" s="12"/>
      <c r="BM236" s="12"/>
      <c r="BN236" s="12"/>
      <c r="BO236" s="12"/>
      <c r="BP236" s="12"/>
      <c r="BQ236" s="12"/>
    </row>
    <row r="237" spans="1:107" ht="15.75" customHeight="1" x14ac:dyDescent="0.2">
      <c r="A237" s="214" t="s">
        <v>294</v>
      </c>
      <c r="B237" s="185"/>
      <c r="C237" s="185"/>
      <c r="D237" s="185"/>
      <c r="E237" s="185"/>
      <c r="F237" s="185"/>
      <c r="G237" s="185"/>
      <c r="H237" s="185"/>
      <c r="I237" s="185"/>
      <c r="J237" s="185"/>
      <c r="K237" s="185"/>
      <c r="L237" s="185"/>
      <c r="M237" s="185"/>
      <c r="N237" s="185"/>
      <c r="O237" s="185"/>
      <c r="P237" s="185"/>
      <c r="Q237" s="185"/>
      <c r="R237" s="185"/>
      <c r="S237" s="185"/>
      <c r="T237" s="185"/>
      <c r="U237" s="185"/>
      <c r="V237" s="185"/>
      <c r="W237" s="185"/>
      <c r="X237" s="185"/>
      <c r="Y237" s="185"/>
      <c r="Z237" s="185"/>
      <c r="AA237" s="185"/>
      <c r="AB237" s="185"/>
      <c r="AC237" s="185"/>
      <c r="AD237" s="185"/>
      <c r="AE237" s="185"/>
      <c r="AF237" s="185"/>
      <c r="AG237" s="185"/>
      <c r="AH237" s="185"/>
      <c r="AI237" s="185"/>
      <c r="AJ237" s="185"/>
      <c r="AK237" s="185"/>
      <c r="AL237" s="185"/>
      <c r="AM237" s="185"/>
      <c r="AN237" s="185"/>
      <c r="AO237" s="185"/>
      <c r="AP237" s="185"/>
      <c r="AQ237" s="185"/>
      <c r="AR237" s="185"/>
      <c r="AS237" s="185"/>
      <c r="AT237" s="185"/>
      <c r="AU237" s="185"/>
      <c r="AV237" s="185"/>
      <c r="AW237" s="185"/>
      <c r="AX237" s="185"/>
      <c r="AY237" s="185"/>
      <c r="AZ237" s="185"/>
      <c r="BA237" s="185"/>
      <c r="BB237" s="185"/>
      <c r="BC237" s="185"/>
      <c r="BD237" s="185"/>
      <c r="BE237" s="185"/>
      <c r="BF237" s="185"/>
      <c r="BG237" s="185"/>
      <c r="BH237" s="185"/>
      <c r="BI237" s="185"/>
      <c r="BJ237" s="185"/>
      <c r="BK237" s="185"/>
      <c r="BL237" s="185"/>
      <c r="BM237" s="185"/>
      <c r="BN237" s="186"/>
      <c r="BO237" s="12"/>
      <c r="BP237" s="12"/>
      <c r="BQ237" s="12"/>
    </row>
    <row r="238" spans="1:107" ht="15.75" customHeight="1" x14ac:dyDescent="0.2">
      <c r="A238" s="52" t="s">
        <v>84</v>
      </c>
      <c r="B238" s="52"/>
      <c r="C238" s="52"/>
      <c r="D238" s="52"/>
      <c r="E238" s="52"/>
      <c r="F238" s="52"/>
      <c r="G238" s="52"/>
      <c r="H238" s="52"/>
      <c r="I238" s="52"/>
      <c r="J238" s="52"/>
      <c r="K238" s="52"/>
      <c r="L238" s="52"/>
      <c r="M238" s="156"/>
      <c r="N238" s="156"/>
      <c r="O238" s="156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  <c r="AA238" s="12"/>
      <c r="AB238" s="12"/>
      <c r="AC238" s="12"/>
      <c r="AD238" s="12"/>
      <c r="AE238" s="12"/>
      <c r="AF238" s="12"/>
      <c r="AG238" s="12"/>
      <c r="AH238" s="12"/>
      <c r="AI238" s="12"/>
      <c r="AJ238" s="12"/>
      <c r="AK238" s="12"/>
      <c r="AL238" s="12"/>
      <c r="AM238" s="12"/>
      <c r="AN238" s="12"/>
      <c r="AO238" s="12"/>
      <c r="AP238" s="12"/>
      <c r="AQ238" s="12"/>
      <c r="AR238" s="12"/>
      <c r="AS238" s="12"/>
      <c r="AT238" s="12"/>
      <c r="AU238" s="12"/>
      <c r="AV238" s="12"/>
      <c r="AW238" s="12"/>
      <c r="AX238" s="12"/>
      <c r="AY238" s="12"/>
      <c r="AZ238" s="12"/>
      <c r="BA238" s="12"/>
      <c r="BB238" s="12"/>
      <c r="BC238" s="12"/>
      <c r="BD238" s="12"/>
      <c r="BE238" s="12"/>
      <c r="BF238" s="12"/>
      <c r="BG238" s="12"/>
      <c r="BH238" s="12"/>
      <c r="BI238" s="12"/>
      <c r="BJ238" s="12"/>
      <c r="BK238" s="12"/>
      <c r="BL238" s="12"/>
      <c r="BM238" s="12"/>
      <c r="BN238" s="12"/>
      <c r="BO238" s="12"/>
      <c r="BP238" s="12"/>
      <c r="BQ238" s="12"/>
    </row>
    <row r="239" spans="1:107" ht="15.75" customHeight="1" x14ac:dyDescent="0.2">
      <c r="A239" s="214" t="s">
        <v>295</v>
      </c>
      <c r="B239" s="185"/>
      <c r="C239" s="185"/>
      <c r="D239" s="185"/>
      <c r="E239" s="185"/>
      <c r="F239" s="185"/>
      <c r="G239" s="185"/>
      <c r="H239" s="185"/>
      <c r="I239" s="185"/>
      <c r="J239" s="185"/>
      <c r="K239" s="185"/>
      <c r="L239" s="185"/>
      <c r="M239" s="185"/>
      <c r="N239" s="185"/>
      <c r="O239" s="185"/>
      <c r="P239" s="185"/>
      <c r="Q239" s="185"/>
      <c r="R239" s="185"/>
      <c r="S239" s="185"/>
      <c r="T239" s="185"/>
      <c r="U239" s="185"/>
      <c r="V239" s="185"/>
      <c r="W239" s="185"/>
      <c r="X239" s="185"/>
      <c r="Y239" s="185"/>
      <c r="Z239" s="185"/>
      <c r="AA239" s="185"/>
      <c r="AB239" s="185"/>
      <c r="AC239" s="185"/>
      <c r="AD239" s="185"/>
      <c r="AE239" s="185"/>
      <c r="AF239" s="185"/>
      <c r="AG239" s="185"/>
      <c r="AH239" s="185"/>
      <c r="AI239" s="185"/>
      <c r="AJ239" s="185"/>
      <c r="AK239" s="185"/>
      <c r="AL239" s="185"/>
      <c r="AM239" s="185"/>
      <c r="AN239" s="185"/>
      <c r="AO239" s="185"/>
      <c r="AP239" s="185"/>
      <c r="AQ239" s="185"/>
      <c r="AR239" s="185"/>
      <c r="AS239" s="185"/>
      <c r="AT239" s="185"/>
      <c r="AU239" s="185"/>
      <c r="AV239" s="185"/>
      <c r="AW239" s="185"/>
      <c r="AX239" s="185"/>
      <c r="AY239" s="185"/>
      <c r="AZ239" s="185"/>
      <c r="BA239" s="185"/>
      <c r="BB239" s="185"/>
      <c r="BC239" s="185"/>
      <c r="BD239" s="185"/>
      <c r="BE239" s="185"/>
      <c r="BF239" s="185"/>
      <c r="BG239" s="185"/>
      <c r="BH239" s="185"/>
      <c r="BI239" s="185"/>
      <c r="BJ239" s="185"/>
      <c r="BK239" s="185"/>
      <c r="BL239" s="185"/>
      <c r="BM239" s="185"/>
      <c r="BN239" s="186"/>
      <c r="BO239" s="12"/>
      <c r="BP239" s="12"/>
      <c r="BQ239" s="12"/>
    </row>
    <row r="240" spans="1:107" ht="15.75" customHeight="1" x14ac:dyDescent="0.2">
      <c r="A240" s="12"/>
      <c r="B240" s="12"/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  <c r="AA240" s="12"/>
      <c r="AB240" s="12"/>
      <c r="AC240" s="12"/>
      <c r="AD240" s="12"/>
      <c r="AE240" s="12"/>
      <c r="AF240" s="12"/>
      <c r="AG240" s="12"/>
      <c r="AH240" s="12"/>
      <c r="AI240" s="12"/>
      <c r="AJ240" s="12"/>
      <c r="AK240" s="12"/>
      <c r="AL240" s="12"/>
      <c r="AM240" s="12"/>
      <c r="AN240" s="12"/>
      <c r="AO240" s="12"/>
      <c r="AP240" s="12"/>
      <c r="AQ240" s="12"/>
      <c r="AR240" s="12"/>
      <c r="AS240" s="12"/>
      <c r="AT240" s="12"/>
      <c r="AU240" s="12"/>
      <c r="AV240" s="12"/>
      <c r="AW240" s="12"/>
      <c r="AX240" s="12"/>
      <c r="AY240" s="12"/>
      <c r="AZ240" s="12"/>
      <c r="BA240" s="12"/>
      <c r="BB240" s="12"/>
      <c r="BC240" s="12"/>
      <c r="BD240" s="12"/>
      <c r="BE240" s="12"/>
      <c r="BF240" s="12"/>
      <c r="BG240" s="12"/>
      <c r="BH240" s="12"/>
      <c r="BI240" s="12"/>
      <c r="BJ240" s="12"/>
      <c r="BK240" s="12"/>
      <c r="BL240" s="12"/>
      <c r="BM240" s="12"/>
      <c r="BN240" s="12"/>
      <c r="BO240" s="12"/>
      <c r="BP240" s="12"/>
      <c r="BQ240" s="12"/>
    </row>
    <row r="241" spans="1:60" ht="42" customHeight="1" x14ac:dyDescent="0.25">
      <c r="A241" s="204" t="s">
        <v>271</v>
      </c>
      <c r="B241" s="205"/>
      <c r="C241" s="205"/>
      <c r="D241" s="205"/>
      <c r="E241" s="205"/>
      <c r="F241" s="205"/>
      <c r="G241" s="205"/>
      <c r="H241" s="205"/>
      <c r="I241" s="205"/>
      <c r="J241" s="205"/>
      <c r="K241" s="205"/>
      <c r="L241" s="205"/>
      <c r="M241" s="205"/>
      <c r="N241" s="205"/>
      <c r="O241" s="205"/>
      <c r="P241" s="205"/>
      <c r="Q241" s="205"/>
      <c r="R241" s="205"/>
      <c r="S241" s="205"/>
      <c r="T241" s="205"/>
      <c r="U241" s="205"/>
      <c r="V241" s="205"/>
      <c r="W241" s="77"/>
      <c r="X241" s="77"/>
      <c r="Y241" s="77"/>
      <c r="Z241" s="77"/>
      <c r="AA241" s="77"/>
      <c r="AB241" s="77"/>
      <c r="AC241" s="77"/>
      <c r="AD241" s="77"/>
      <c r="AE241" s="77"/>
      <c r="AF241" s="77"/>
      <c r="AG241" s="77"/>
      <c r="AH241" s="77"/>
      <c r="AI241" s="77"/>
      <c r="AJ241" s="77"/>
      <c r="AK241" s="77"/>
      <c r="AL241" s="77"/>
      <c r="AM241" s="77"/>
      <c r="AN241" s="3"/>
      <c r="AO241" s="3"/>
      <c r="AP241" s="208" t="s">
        <v>273</v>
      </c>
      <c r="AQ241" s="209"/>
      <c r="AR241" s="209"/>
      <c r="AS241" s="209"/>
      <c r="AT241" s="209"/>
      <c r="AU241" s="209"/>
      <c r="AV241" s="209"/>
      <c r="AW241" s="209"/>
      <c r="AX241" s="209"/>
      <c r="AY241" s="209"/>
      <c r="AZ241" s="209"/>
      <c r="BA241" s="209"/>
      <c r="BB241" s="209"/>
      <c r="BC241" s="209"/>
      <c r="BD241" s="209"/>
      <c r="BE241" s="209"/>
      <c r="BF241" s="209"/>
      <c r="BG241" s="209"/>
      <c r="BH241" s="209"/>
    </row>
    <row r="242" spans="1:60" x14ac:dyDescent="0.2">
      <c r="W242" s="80" t="s">
        <v>6</v>
      </c>
      <c r="X242" s="80"/>
      <c r="Y242" s="80"/>
      <c r="Z242" s="80"/>
      <c r="AA242" s="80"/>
      <c r="AB242" s="80"/>
      <c r="AC242" s="80"/>
      <c r="AD242" s="80"/>
      <c r="AE242" s="80"/>
      <c r="AF242" s="80"/>
      <c r="AG242" s="80"/>
      <c r="AH242" s="80"/>
      <c r="AI242" s="80"/>
      <c r="AJ242" s="80"/>
      <c r="AK242" s="80"/>
      <c r="AL242" s="80"/>
      <c r="AM242" s="80"/>
      <c r="AN242" s="4"/>
      <c r="AO242" s="4"/>
      <c r="AP242" s="80" t="s">
        <v>32</v>
      </c>
      <c r="AQ242" s="80"/>
      <c r="AR242" s="80"/>
      <c r="AS242" s="80"/>
      <c r="AT242" s="80"/>
      <c r="AU242" s="80"/>
      <c r="AV242" s="80"/>
      <c r="AW242" s="80"/>
      <c r="AX242" s="80"/>
      <c r="AY242" s="80"/>
      <c r="AZ242" s="80"/>
      <c r="BA242" s="80"/>
      <c r="BB242" s="80"/>
      <c r="BC242" s="80"/>
      <c r="BD242" s="80"/>
      <c r="BE242" s="80"/>
      <c r="BF242" s="80"/>
      <c r="BG242" s="80"/>
      <c r="BH242" s="80"/>
    </row>
    <row r="245" spans="1:60" ht="31.5" customHeight="1" x14ac:dyDescent="0.25">
      <c r="A245" s="206" t="s">
        <v>272</v>
      </c>
      <c r="B245" s="207"/>
      <c r="C245" s="207"/>
      <c r="D245" s="207"/>
      <c r="E245" s="207"/>
      <c r="F245" s="207"/>
      <c r="G245" s="207"/>
      <c r="H245" s="207"/>
      <c r="I245" s="207"/>
      <c r="J245" s="207"/>
      <c r="K245" s="207"/>
      <c r="L245" s="207"/>
      <c r="M245" s="207"/>
      <c r="N245" s="207"/>
      <c r="O245" s="207"/>
      <c r="P245" s="207"/>
      <c r="Q245" s="207"/>
      <c r="R245" s="207"/>
      <c r="S245" s="207"/>
      <c r="T245" s="207"/>
      <c r="U245" s="207"/>
      <c r="V245" s="207"/>
      <c r="W245" s="81"/>
      <c r="X245" s="81"/>
      <c r="Y245" s="81"/>
      <c r="Z245" s="81"/>
      <c r="AA245" s="81"/>
      <c r="AB245" s="81"/>
      <c r="AC245" s="81"/>
      <c r="AD245" s="81"/>
      <c r="AE245" s="81"/>
      <c r="AF245" s="81"/>
      <c r="AG245" s="81"/>
      <c r="AH245" s="81"/>
      <c r="AI245" s="81"/>
      <c r="AJ245" s="81"/>
      <c r="AK245" s="81"/>
      <c r="AL245" s="81"/>
      <c r="AM245" s="81"/>
      <c r="AN245" s="3"/>
      <c r="AO245" s="3"/>
      <c r="AP245" s="210" t="s">
        <v>274</v>
      </c>
      <c r="AQ245" s="211"/>
      <c r="AR245" s="211"/>
      <c r="AS245" s="211"/>
      <c r="AT245" s="211"/>
      <c r="AU245" s="211"/>
      <c r="AV245" s="211"/>
      <c r="AW245" s="211"/>
      <c r="AX245" s="211"/>
      <c r="AY245" s="211"/>
      <c r="AZ245" s="211"/>
      <c r="BA245" s="211"/>
      <c r="BB245" s="211"/>
      <c r="BC245" s="211"/>
      <c r="BD245" s="211"/>
      <c r="BE245" s="211"/>
      <c r="BF245" s="211"/>
      <c r="BG245" s="211"/>
      <c r="BH245" s="211"/>
    </row>
    <row r="246" spans="1:60" x14ac:dyDescent="0.2">
      <c r="W246" s="80" t="s">
        <v>6</v>
      </c>
      <c r="X246" s="80"/>
      <c r="Y246" s="80"/>
      <c r="Z246" s="80"/>
      <c r="AA246" s="80"/>
      <c r="AB246" s="80"/>
      <c r="AC246" s="80"/>
      <c r="AD246" s="80"/>
      <c r="AE246" s="80"/>
      <c r="AF246" s="80"/>
      <c r="AG246" s="80"/>
      <c r="AH246" s="80"/>
      <c r="AI246" s="80"/>
      <c r="AJ246" s="80"/>
      <c r="AK246" s="80"/>
      <c r="AL246" s="80"/>
      <c r="AM246" s="80"/>
      <c r="AN246" s="4"/>
      <c r="AO246" s="4"/>
      <c r="AP246" s="80" t="s">
        <v>32</v>
      </c>
      <c r="AQ246" s="80"/>
      <c r="AR246" s="80"/>
      <c r="AS246" s="80"/>
      <c r="AT246" s="80"/>
      <c r="AU246" s="80"/>
      <c r="AV246" s="80"/>
      <c r="AW246" s="80"/>
      <c r="AX246" s="80"/>
      <c r="AY246" s="80"/>
      <c r="AZ246" s="80"/>
      <c r="BA246" s="80"/>
      <c r="BB246" s="80"/>
      <c r="BC246" s="80"/>
      <c r="BD246" s="80"/>
      <c r="BE246" s="80"/>
      <c r="BF246" s="80"/>
      <c r="BG246" s="80"/>
      <c r="BH246" s="80"/>
    </row>
  </sheetData>
  <mergeCells count="1328">
    <mergeCell ref="C160:BQ160"/>
    <mergeCell ref="C162:BQ162"/>
    <mergeCell ref="C164:BQ164"/>
    <mergeCell ref="C166:BQ166"/>
    <mergeCell ref="C168:BQ168"/>
    <mergeCell ref="C207:BQ207"/>
    <mergeCell ref="AU206:AY206"/>
    <mergeCell ref="AZ206:BC206"/>
    <mergeCell ref="BD206:BH206"/>
    <mergeCell ref="BI206:BM206"/>
    <mergeCell ref="BN206:BQ206"/>
    <mergeCell ref="A207:B207"/>
    <mergeCell ref="A206:B206"/>
    <mergeCell ref="C206:Z206"/>
    <mergeCell ref="AA206:AE206"/>
    <mergeCell ref="AF206:AJ206"/>
    <mergeCell ref="AK206:AO206"/>
    <mergeCell ref="AP206:AT206"/>
    <mergeCell ref="C205:BQ205"/>
    <mergeCell ref="AU204:AY204"/>
    <mergeCell ref="AZ204:BC204"/>
    <mergeCell ref="BD204:BH204"/>
    <mergeCell ref="BI204:BM204"/>
    <mergeCell ref="BN204:BQ204"/>
    <mergeCell ref="A205:B205"/>
    <mergeCell ref="A204:B204"/>
    <mergeCell ref="C204:Z204"/>
    <mergeCell ref="AA204:AE204"/>
    <mergeCell ref="AF204:AJ204"/>
    <mergeCell ref="AK204:AO204"/>
    <mergeCell ref="AP204:AT204"/>
    <mergeCell ref="C203:BQ203"/>
    <mergeCell ref="AU202:AY202"/>
    <mergeCell ref="AZ202:BC202"/>
    <mergeCell ref="BD202:BH202"/>
    <mergeCell ref="BI202:BM202"/>
    <mergeCell ref="BN202:BQ202"/>
    <mergeCell ref="A203:B203"/>
    <mergeCell ref="A202:B202"/>
    <mergeCell ref="C202:Z202"/>
    <mergeCell ref="AA202:AE202"/>
    <mergeCell ref="AF202:AJ202"/>
    <mergeCell ref="AK202:AO202"/>
    <mergeCell ref="AP202:AT202"/>
    <mergeCell ref="C201:BQ201"/>
    <mergeCell ref="AU200:AY200"/>
    <mergeCell ref="AZ200:BC200"/>
    <mergeCell ref="BD200:BH200"/>
    <mergeCell ref="BI200:BM200"/>
    <mergeCell ref="BN200:BQ200"/>
    <mergeCell ref="A201:B201"/>
    <mergeCell ref="A200:B200"/>
    <mergeCell ref="C200:Z200"/>
    <mergeCell ref="AA200:AE200"/>
    <mergeCell ref="AF200:AJ200"/>
    <mergeCell ref="AK200:AO200"/>
    <mergeCell ref="AP200:AT200"/>
    <mergeCell ref="C199:BQ199"/>
    <mergeCell ref="AU198:AY198"/>
    <mergeCell ref="AZ198:BC198"/>
    <mergeCell ref="BD198:BH198"/>
    <mergeCell ref="BI198:BM198"/>
    <mergeCell ref="BN198:BQ198"/>
    <mergeCell ref="A199:B199"/>
    <mergeCell ref="A198:B198"/>
    <mergeCell ref="C198:Z198"/>
    <mergeCell ref="AA198:AE198"/>
    <mergeCell ref="AF198:AJ198"/>
    <mergeCell ref="AK198:AO198"/>
    <mergeCell ref="AP198:AT198"/>
    <mergeCell ref="C197:BQ197"/>
    <mergeCell ref="AU196:AY196"/>
    <mergeCell ref="AZ196:BC196"/>
    <mergeCell ref="BD196:BH196"/>
    <mergeCell ref="BI196:BM196"/>
    <mergeCell ref="BN196:BQ196"/>
    <mergeCell ref="A197:B197"/>
    <mergeCell ref="A196:B196"/>
    <mergeCell ref="C196:Z196"/>
    <mergeCell ref="AA196:AE196"/>
    <mergeCell ref="AF196:AJ196"/>
    <mergeCell ref="AK196:AO196"/>
    <mergeCell ref="AP196:AT196"/>
    <mergeCell ref="AP195:AT195"/>
    <mergeCell ref="AU195:AY195"/>
    <mergeCell ref="AZ195:BC195"/>
    <mergeCell ref="BD195:BH195"/>
    <mergeCell ref="BI195:BM195"/>
    <mergeCell ref="BN195:BQ195"/>
    <mergeCell ref="A195:B195"/>
    <mergeCell ref="C195:Z195"/>
    <mergeCell ref="AA195:AE195"/>
    <mergeCell ref="AF195:AJ195"/>
    <mergeCell ref="AK195:AO195"/>
    <mergeCell ref="A194:B194"/>
    <mergeCell ref="C194:BQ194"/>
    <mergeCell ref="AP193:AT193"/>
    <mergeCell ref="AU193:AY193"/>
    <mergeCell ref="AZ193:BC193"/>
    <mergeCell ref="BD193:BH193"/>
    <mergeCell ref="BI193:BM193"/>
    <mergeCell ref="BN193:BQ193"/>
    <mergeCell ref="A193:B193"/>
    <mergeCell ref="C193:Z193"/>
    <mergeCell ref="AA193:AE193"/>
    <mergeCell ref="AF193:AJ193"/>
    <mergeCell ref="AK193:AO193"/>
    <mergeCell ref="A192:B192"/>
    <mergeCell ref="C192:BQ192"/>
    <mergeCell ref="AP191:AT191"/>
    <mergeCell ref="AU191:AY191"/>
    <mergeCell ref="AZ191:BC191"/>
    <mergeCell ref="BD191:BH191"/>
    <mergeCell ref="BI191:BM191"/>
    <mergeCell ref="BN191:BQ191"/>
    <mergeCell ref="A191:B191"/>
    <mergeCell ref="C191:Z191"/>
    <mergeCell ref="AA191:AE191"/>
    <mergeCell ref="AF191:AJ191"/>
    <mergeCell ref="AK191:AO191"/>
    <mergeCell ref="A190:B190"/>
    <mergeCell ref="C190:BQ190"/>
    <mergeCell ref="AP189:AT189"/>
    <mergeCell ref="AU189:AY189"/>
    <mergeCell ref="AZ189:BC189"/>
    <mergeCell ref="BD189:BH189"/>
    <mergeCell ref="BI189:BM189"/>
    <mergeCell ref="BN189:BQ189"/>
    <mergeCell ref="A189:B189"/>
    <mergeCell ref="C189:Z189"/>
    <mergeCell ref="AA189:AE189"/>
    <mergeCell ref="AF189:AJ189"/>
    <mergeCell ref="AK189:AO189"/>
    <mergeCell ref="A188:B188"/>
    <mergeCell ref="C188:BQ188"/>
    <mergeCell ref="AP187:AT187"/>
    <mergeCell ref="AU187:AY187"/>
    <mergeCell ref="AZ187:BC187"/>
    <mergeCell ref="BD187:BH187"/>
    <mergeCell ref="BI187:BM187"/>
    <mergeCell ref="BN187:BQ187"/>
    <mergeCell ref="A187:B187"/>
    <mergeCell ref="C187:Z187"/>
    <mergeCell ref="AA187:AE187"/>
    <mergeCell ref="AF187:AJ187"/>
    <mergeCell ref="AK187:AO187"/>
    <mergeCell ref="A186:B186"/>
    <mergeCell ref="C186:BQ186"/>
    <mergeCell ref="AP185:AT185"/>
    <mergeCell ref="AU185:AY185"/>
    <mergeCell ref="AZ185:BC185"/>
    <mergeCell ref="BD185:BH185"/>
    <mergeCell ref="BI185:BM185"/>
    <mergeCell ref="BN185:BQ185"/>
    <mergeCell ref="A185:B185"/>
    <mergeCell ref="C185:Z185"/>
    <mergeCell ref="AA185:AE185"/>
    <mergeCell ref="AF185:AJ185"/>
    <mergeCell ref="AK185:AO185"/>
    <mergeCell ref="A184:B184"/>
    <mergeCell ref="C184:BQ184"/>
    <mergeCell ref="AP183:AT183"/>
    <mergeCell ref="AU183:AY183"/>
    <mergeCell ref="AZ183:BC183"/>
    <mergeCell ref="BD183:BH183"/>
    <mergeCell ref="BI183:BM183"/>
    <mergeCell ref="BN183:BQ183"/>
    <mergeCell ref="AU182:AY182"/>
    <mergeCell ref="AZ182:BC182"/>
    <mergeCell ref="BD182:BH182"/>
    <mergeCell ref="BI182:BM182"/>
    <mergeCell ref="BN182:BQ182"/>
    <mergeCell ref="A183:B183"/>
    <mergeCell ref="C183:Z183"/>
    <mergeCell ref="AA183:AE183"/>
    <mergeCell ref="AF183:AJ183"/>
    <mergeCell ref="AK183:AO183"/>
    <mergeCell ref="A182:B182"/>
    <mergeCell ref="C182:Z182"/>
    <mergeCell ref="AA182:AE182"/>
    <mergeCell ref="AF182:AJ182"/>
    <mergeCell ref="AK182:AO182"/>
    <mergeCell ref="AP182:AT182"/>
    <mergeCell ref="C181:BQ181"/>
    <mergeCell ref="AU180:AY180"/>
    <mergeCell ref="AZ180:BC180"/>
    <mergeCell ref="BD180:BH180"/>
    <mergeCell ref="BI180:BM180"/>
    <mergeCell ref="BN180:BQ180"/>
    <mergeCell ref="A181:B181"/>
    <mergeCell ref="A180:B180"/>
    <mergeCell ref="C180:Z180"/>
    <mergeCell ref="AA180:AE180"/>
    <mergeCell ref="AF180:AJ180"/>
    <mergeCell ref="AK180:AO180"/>
    <mergeCell ref="AP180:AT180"/>
    <mergeCell ref="C179:BQ179"/>
    <mergeCell ref="AU178:AY178"/>
    <mergeCell ref="AZ178:BC178"/>
    <mergeCell ref="BD178:BH178"/>
    <mergeCell ref="BI178:BM178"/>
    <mergeCell ref="BN178:BQ178"/>
    <mergeCell ref="A179:B179"/>
    <mergeCell ref="A178:B178"/>
    <mergeCell ref="C178:Z178"/>
    <mergeCell ref="AA178:AE178"/>
    <mergeCell ref="AF178:AJ178"/>
    <mergeCell ref="AK178:AO178"/>
    <mergeCell ref="AP178:AT178"/>
    <mergeCell ref="C177:BQ177"/>
    <mergeCell ref="AU176:AY176"/>
    <mergeCell ref="AZ176:BC176"/>
    <mergeCell ref="BD176:BH176"/>
    <mergeCell ref="BI176:BM176"/>
    <mergeCell ref="BN176:BQ176"/>
    <mergeCell ref="A177:B177"/>
    <mergeCell ref="A176:B176"/>
    <mergeCell ref="C176:Z176"/>
    <mergeCell ref="AA176:AE176"/>
    <mergeCell ref="AF176:AJ176"/>
    <mergeCell ref="AK176:AO176"/>
    <mergeCell ref="AP176:AT176"/>
    <mergeCell ref="C175:BQ175"/>
    <mergeCell ref="AU174:AY174"/>
    <mergeCell ref="AZ174:BC174"/>
    <mergeCell ref="BD174:BH174"/>
    <mergeCell ref="BI174:BM174"/>
    <mergeCell ref="BN174:BQ174"/>
    <mergeCell ref="A175:B175"/>
    <mergeCell ref="A174:B174"/>
    <mergeCell ref="C174:Z174"/>
    <mergeCell ref="AA174:AE174"/>
    <mergeCell ref="AF174:AJ174"/>
    <mergeCell ref="AK174:AO174"/>
    <mergeCell ref="AP174:AT174"/>
    <mergeCell ref="C173:BQ173"/>
    <mergeCell ref="AU172:AY172"/>
    <mergeCell ref="AZ172:BC172"/>
    <mergeCell ref="BD172:BH172"/>
    <mergeCell ref="BI172:BM172"/>
    <mergeCell ref="BN172:BQ172"/>
    <mergeCell ref="A173:B173"/>
    <mergeCell ref="A172:B172"/>
    <mergeCell ref="C172:Z172"/>
    <mergeCell ref="AA172:AE172"/>
    <mergeCell ref="AF172:AJ172"/>
    <mergeCell ref="AK172:AO172"/>
    <mergeCell ref="AP172:AT172"/>
    <mergeCell ref="AP171:AT171"/>
    <mergeCell ref="AU171:AY171"/>
    <mergeCell ref="AZ171:BC171"/>
    <mergeCell ref="BD171:BH171"/>
    <mergeCell ref="BI171:BM171"/>
    <mergeCell ref="BN171:BQ171"/>
    <mergeCell ref="A171:B171"/>
    <mergeCell ref="C171:Z171"/>
    <mergeCell ref="AA171:AE171"/>
    <mergeCell ref="AF171:AJ171"/>
    <mergeCell ref="AK171:AO171"/>
    <mergeCell ref="A170:B170"/>
    <mergeCell ref="C170:BQ170"/>
    <mergeCell ref="AP169:AT169"/>
    <mergeCell ref="AU169:AY169"/>
    <mergeCell ref="AZ169:BC169"/>
    <mergeCell ref="BD169:BH169"/>
    <mergeCell ref="BI169:BM169"/>
    <mergeCell ref="BN169:BQ169"/>
    <mergeCell ref="A169:B169"/>
    <mergeCell ref="C169:Z169"/>
    <mergeCell ref="AA169:AE169"/>
    <mergeCell ref="AF169:AJ169"/>
    <mergeCell ref="AK169:AO169"/>
    <mergeCell ref="A168:B168"/>
    <mergeCell ref="AP167:AT167"/>
    <mergeCell ref="AU167:AY167"/>
    <mergeCell ref="AZ167:BC167"/>
    <mergeCell ref="BD167:BH167"/>
    <mergeCell ref="BI167:BM167"/>
    <mergeCell ref="BN167:BQ167"/>
    <mergeCell ref="A167:B167"/>
    <mergeCell ref="C167:Z167"/>
    <mergeCell ref="AA167:AE167"/>
    <mergeCell ref="AF167:AJ167"/>
    <mergeCell ref="AK167:AO167"/>
    <mergeCell ref="A166:B166"/>
    <mergeCell ref="AP165:AT165"/>
    <mergeCell ref="AU165:AY165"/>
    <mergeCell ref="AZ165:BC165"/>
    <mergeCell ref="BD165:BH165"/>
    <mergeCell ref="BI165:BM165"/>
    <mergeCell ref="BN165:BQ165"/>
    <mergeCell ref="A165:B165"/>
    <mergeCell ref="C165:Z165"/>
    <mergeCell ref="AA165:AE165"/>
    <mergeCell ref="AF165:AJ165"/>
    <mergeCell ref="AK165:AO165"/>
    <mergeCell ref="A164:B164"/>
    <mergeCell ref="AP163:AT163"/>
    <mergeCell ref="AU163:AY163"/>
    <mergeCell ref="AZ163:BC163"/>
    <mergeCell ref="BD163:BH163"/>
    <mergeCell ref="BI163:BM163"/>
    <mergeCell ref="BN163:BQ163"/>
    <mergeCell ref="A163:B163"/>
    <mergeCell ref="C163:Z163"/>
    <mergeCell ref="AA163:AE163"/>
    <mergeCell ref="AF163:AJ163"/>
    <mergeCell ref="AK163:AO163"/>
    <mergeCell ref="AZ161:BC161"/>
    <mergeCell ref="BD161:BH161"/>
    <mergeCell ref="BI161:BM161"/>
    <mergeCell ref="BN161:BQ161"/>
    <mergeCell ref="A162:B162"/>
    <mergeCell ref="A161:B161"/>
    <mergeCell ref="C161:Z161"/>
    <mergeCell ref="AA161:AE161"/>
    <mergeCell ref="AF161:AJ161"/>
    <mergeCell ref="AK161:AO161"/>
    <mergeCell ref="AP161:AT161"/>
    <mergeCell ref="AU161:AY161"/>
    <mergeCell ref="BI159:BM159"/>
    <mergeCell ref="BN159:BQ159"/>
    <mergeCell ref="A160:B160"/>
    <mergeCell ref="BN158:BQ158"/>
    <mergeCell ref="A159:B159"/>
    <mergeCell ref="C159:Z159"/>
    <mergeCell ref="AA159:AE159"/>
    <mergeCell ref="AF159:AJ159"/>
    <mergeCell ref="AK159:AO159"/>
    <mergeCell ref="AP159:AT159"/>
    <mergeCell ref="AU159:AY159"/>
    <mergeCell ref="AZ159:BC159"/>
    <mergeCell ref="BD159:BH159"/>
    <mergeCell ref="AK158:AO158"/>
    <mergeCell ref="AP158:AT158"/>
    <mergeCell ref="AU158:AY158"/>
    <mergeCell ref="AZ158:BC158"/>
    <mergeCell ref="BD158:BH158"/>
    <mergeCell ref="BI158:BM158"/>
    <mergeCell ref="C145:BQ145"/>
    <mergeCell ref="C147:BQ147"/>
    <mergeCell ref="C149:BQ149"/>
    <mergeCell ref="C151:BQ151"/>
    <mergeCell ref="C153:BQ153"/>
    <mergeCell ref="C155:BQ155"/>
    <mergeCell ref="AU154:AY154"/>
    <mergeCell ref="AZ154:BC154"/>
    <mergeCell ref="BD154:BH154"/>
    <mergeCell ref="BI154:BM154"/>
    <mergeCell ref="BN154:BQ154"/>
    <mergeCell ref="A155:B155"/>
    <mergeCell ref="A154:B154"/>
    <mergeCell ref="C154:Z154"/>
    <mergeCell ref="AA154:AE154"/>
    <mergeCell ref="AF154:AJ154"/>
    <mergeCell ref="AK154:AO154"/>
    <mergeCell ref="AP154:AT154"/>
    <mergeCell ref="AU152:AY152"/>
    <mergeCell ref="AZ152:BC152"/>
    <mergeCell ref="BD152:BH152"/>
    <mergeCell ref="BI152:BM152"/>
    <mergeCell ref="BN152:BQ152"/>
    <mergeCell ref="A153:B153"/>
    <mergeCell ref="A152:B152"/>
    <mergeCell ref="C152:Z152"/>
    <mergeCell ref="AA152:AE152"/>
    <mergeCell ref="AF152:AJ152"/>
    <mergeCell ref="AK152:AO152"/>
    <mergeCell ref="AP152:AT152"/>
    <mergeCell ref="AU150:AY150"/>
    <mergeCell ref="AZ150:BC150"/>
    <mergeCell ref="BD150:BH150"/>
    <mergeCell ref="BI150:BM150"/>
    <mergeCell ref="BN150:BQ150"/>
    <mergeCell ref="A151:B151"/>
    <mergeCell ref="A150:B150"/>
    <mergeCell ref="C150:Z150"/>
    <mergeCell ref="AA150:AE150"/>
    <mergeCell ref="AF150:AJ150"/>
    <mergeCell ref="AK150:AO150"/>
    <mergeCell ref="AP150:AT150"/>
    <mergeCell ref="AU148:AY148"/>
    <mergeCell ref="AZ148:BC148"/>
    <mergeCell ref="BD148:BH148"/>
    <mergeCell ref="BI148:BM148"/>
    <mergeCell ref="BN148:BQ148"/>
    <mergeCell ref="A149:B149"/>
    <mergeCell ref="A148:B148"/>
    <mergeCell ref="C148:Z148"/>
    <mergeCell ref="AA148:AE148"/>
    <mergeCell ref="AF148:AJ148"/>
    <mergeCell ref="AK148:AO148"/>
    <mergeCell ref="AP148:AT148"/>
    <mergeCell ref="AU146:AY146"/>
    <mergeCell ref="AZ146:BC146"/>
    <mergeCell ref="BD146:BH146"/>
    <mergeCell ref="BI146:BM146"/>
    <mergeCell ref="BN146:BQ146"/>
    <mergeCell ref="A147:B147"/>
    <mergeCell ref="A146:B146"/>
    <mergeCell ref="C146:Z146"/>
    <mergeCell ref="AA146:AE146"/>
    <mergeCell ref="AF146:AJ146"/>
    <mergeCell ref="AK146:AO146"/>
    <mergeCell ref="AP146:AT146"/>
    <mergeCell ref="AU144:AY144"/>
    <mergeCell ref="AZ144:BC144"/>
    <mergeCell ref="BD144:BH144"/>
    <mergeCell ref="BI144:BM144"/>
    <mergeCell ref="BN144:BQ144"/>
    <mergeCell ref="A145:B145"/>
    <mergeCell ref="A144:B144"/>
    <mergeCell ref="C144:Z144"/>
    <mergeCell ref="AA144:AE144"/>
    <mergeCell ref="AF144:AJ144"/>
    <mergeCell ref="AK144:AO144"/>
    <mergeCell ref="AP144:AT144"/>
    <mergeCell ref="A132:B132"/>
    <mergeCell ref="C132:BQ132"/>
    <mergeCell ref="AN131:AR131"/>
    <mergeCell ref="AS131:AW131"/>
    <mergeCell ref="AX131:BB131"/>
    <mergeCell ref="BC131:BG131"/>
    <mergeCell ref="BH131:BL131"/>
    <mergeCell ref="BM131:BQ131"/>
    <mergeCell ref="A131:B131"/>
    <mergeCell ref="C131:X131"/>
    <mergeCell ref="Y131:AC131"/>
    <mergeCell ref="AD131:AH131"/>
    <mergeCell ref="AI131:AM131"/>
    <mergeCell ref="A130:B130"/>
    <mergeCell ref="C130:BQ130"/>
    <mergeCell ref="AN129:AR129"/>
    <mergeCell ref="AS129:AW129"/>
    <mergeCell ref="AX129:BB129"/>
    <mergeCell ref="BC129:BG129"/>
    <mergeCell ref="BH129:BL129"/>
    <mergeCell ref="BM129:BQ129"/>
    <mergeCell ref="A129:B129"/>
    <mergeCell ref="C129:X129"/>
    <mergeCell ref="Y129:AC129"/>
    <mergeCell ref="AD129:AH129"/>
    <mergeCell ref="AI129:AM129"/>
    <mergeCell ref="A128:B128"/>
    <mergeCell ref="C128:BQ128"/>
    <mergeCell ref="AN127:AR127"/>
    <mergeCell ref="AS127:AW127"/>
    <mergeCell ref="AX127:BB127"/>
    <mergeCell ref="BC127:BG127"/>
    <mergeCell ref="BH127:BL127"/>
    <mergeCell ref="BM127:BQ127"/>
    <mergeCell ref="AS126:AW126"/>
    <mergeCell ref="AX126:BB126"/>
    <mergeCell ref="BC126:BG126"/>
    <mergeCell ref="BH126:BL126"/>
    <mergeCell ref="BM126:BQ126"/>
    <mergeCell ref="A127:B127"/>
    <mergeCell ref="C127:X127"/>
    <mergeCell ref="Y127:AC127"/>
    <mergeCell ref="AD127:AH127"/>
    <mergeCell ref="AI127:AM127"/>
    <mergeCell ref="A126:B126"/>
    <mergeCell ref="C126:X126"/>
    <mergeCell ref="Y126:AC126"/>
    <mergeCell ref="AD126:AH126"/>
    <mergeCell ref="AI126:AM126"/>
    <mergeCell ref="AN126:AR126"/>
    <mergeCell ref="AN125:AR125"/>
    <mergeCell ref="AS125:AW125"/>
    <mergeCell ref="AX125:BB125"/>
    <mergeCell ref="BC125:BG125"/>
    <mergeCell ref="BH125:BL125"/>
    <mergeCell ref="BM125:BQ125"/>
    <mergeCell ref="A125:B125"/>
    <mergeCell ref="C125:X125"/>
    <mergeCell ref="Y125:AC125"/>
    <mergeCell ref="AD125:AH125"/>
    <mergeCell ref="AI125:AM125"/>
    <mergeCell ref="A124:B124"/>
    <mergeCell ref="C124:BQ124"/>
    <mergeCell ref="AN123:AR123"/>
    <mergeCell ref="AS123:AW123"/>
    <mergeCell ref="AX123:BB123"/>
    <mergeCell ref="BC123:BG123"/>
    <mergeCell ref="BH123:BL123"/>
    <mergeCell ref="BM123:BQ123"/>
    <mergeCell ref="AS122:AW122"/>
    <mergeCell ref="AX122:BB122"/>
    <mergeCell ref="BC122:BG122"/>
    <mergeCell ref="BH122:BL122"/>
    <mergeCell ref="BM122:BQ122"/>
    <mergeCell ref="A123:B123"/>
    <mergeCell ref="C123:X123"/>
    <mergeCell ref="Y123:AC123"/>
    <mergeCell ref="AD123:AH123"/>
    <mergeCell ref="AI123:AM123"/>
    <mergeCell ref="A122:B122"/>
    <mergeCell ref="C122:X122"/>
    <mergeCell ref="Y122:AC122"/>
    <mergeCell ref="AD122:AH122"/>
    <mergeCell ref="AI122:AM122"/>
    <mergeCell ref="AN122:AR122"/>
    <mergeCell ref="AN121:AR121"/>
    <mergeCell ref="AS121:AW121"/>
    <mergeCell ref="AX121:BB121"/>
    <mergeCell ref="BC121:BG121"/>
    <mergeCell ref="BH121:BL121"/>
    <mergeCell ref="BM121:BQ121"/>
    <mergeCell ref="A121:B121"/>
    <mergeCell ref="C121:X121"/>
    <mergeCell ref="Y121:AC121"/>
    <mergeCell ref="AD121:AH121"/>
    <mergeCell ref="AI121:AM121"/>
    <mergeCell ref="A120:B120"/>
    <mergeCell ref="C120:BQ120"/>
    <mergeCell ref="AN119:AR119"/>
    <mergeCell ref="AS119:AW119"/>
    <mergeCell ref="AX119:BB119"/>
    <mergeCell ref="BC119:BG119"/>
    <mergeCell ref="BH119:BL119"/>
    <mergeCell ref="BM119:BQ119"/>
    <mergeCell ref="A119:B119"/>
    <mergeCell ref="C119:X119"/>
    <mergeCell ref="Y119:AC119"/>
    <mergeCell ref="AD119:AH119"/>
    <mergeCell ref="AI119:AM119"/>
    <mergeCell ref="A118:B118"/>
    <mergeCell ref="C118:BQ118"/>
    <mergeCell ref="AN117:AR117"/>
    <mergeCell ref="AS117:AW117"/>
    <mergeCell ref="AX117:BB117"/>
    <mergeCell ref="BC117:BG117"/>
    <mergeCell ref="BH117:BL117"/>
    <mergeCell ref="BM117:BQ117"/>
    <mergeCell ref="A117:B117"/>
    <mergeCell ref="C117:X117"/>
    <mergeCell ref="Y117:AC117"/>
    <mergeCell ref="AD117:AH117"/>
    <mergeCell ref="AI117:AM117"/>
    <mergeCell ref="A116:B116"/>
    <mergeCell ref="C116:BQ116"/>
    <mergeCell ref="AN115:AR115"/>
    <mergeCell ref="AS115:AW115"/>
    <mergeCell ref="AX115:BB115"/>
    <mergeCell ref="BC115:BG115"/>
    <mergeCell ref="BH115:BL115"/>
    <mergeCell ref="BM115:BQ115"/>
    <mergeCell ref="A115:B115"/>
    <mergeCell ref="C115:X115"/>
    <mergeCell ref="Y115:AC115"/>
    <mergeCell ref="AD115:AH115"/>
    <mergeCell ref="AI115:AM115"/>
    <mergeCell ref="A114:B114"/>
    <mergeCell ref="C114:BQ114"/>
    <mergeCell ref="AN113:AR113"/>
    <mergeCell ref="AS113:AW113"/>
    <mergeCell ref="AX113:BB113"/>
    <mergeCell ref="BC113:BG113"/>
    <mergeCell ref="BH113:BL113"/>
    <mergeCell ref="BM113:BQ113"/>
    <mergeCell ref="A113:B113"/>
    <mergeCell ref="C113:X113"/>
    <mergeCell ref="Y113:AC113"/>
    <mergeCell ref="AD113:AH113"/>
    <mergeCell ref="AI113:AM113"/>
    <mergeCell ref="A112:B112"/>
    <mergeCell ref="C112:BQ112"/>
    <mergeCell ref="AN111:AR111"/>
    <mergeCell ref="AS111:AW111"/>
    <mergeCell ref="AX111:BB111"/>
    <mergeCell ref="BC111:BG111"/>
    <mergeCell ref="BH111:BL111"/>
    <mergeCell ref="BM111:BQ111"/>
    <mergeCell ref="A111:B111"/>
    <mergeCell ref="C111:X111"/>
    <mergeCell ref="Y111:AC111"/>
    <mergeCell ref="AD111:AH111"/>
    <mergeCell ref="AI111:AM111"/>
    <mergeCell ref="A110:B110"/>
    <mergeCell ref="C110:BQ110"/>
    <mergeCell ref="AN109:AR109"/>
    <mergeCell ref="AS109:AW109"/>
    <mergeCell ref="AX109:BB109"/>
    <mergeCell ref="BC109:BG109"/>
    <mergeCell ref="BH109:BL109"/>
    <mergeCell ref="BM109:BQ109"/>
    <mergeCell ref="A109:B109"/>
    <mergeCell ref="C109:X109"/>
    <mergeCell ref="Y109:AC109"/>
    <mergeCell ref="AD109:AH109"/>
    <mergeCell ref="AI109:AM109"/>
    <mergeCell ref="A108:B108"/>
    <mergeCell ref="C108:BQ108"/>
    <mergeCell ref="AN107:AR107"/>
    <mergeCell ref="AS107:AW107"/>
    <mergeCell ref="AX107:BB107"/>
    <mergeCell ref="BC107:BG107"/>
    <mergeCell ref="BH107:BL107"/>
    <mergeCell ref="BM107:BQ107"/>
    <mergeCell ref="AS106:AW106"/>
    <mergeCell ref="AX106:BB106"/>
    <mergeCell ref="BC106:BG106"/>
    <mergeCell ref="BH106:BL106"/>
    <mergeCell ref="BM106:BQ106"/>
    <mergeCell ref="A107:B107"/>
    <mergeCell ref="C107:X107"/>
    <mergeCell ref="Y107:AC107"/>
    <mergeCell ref="AD107:AH107"/>
    <mergeCell ref="AI107:AM107"/>
    <mergeCell ref="A106:B106"/>
    <mergeCell ref="C106:X106"/>
    <mergeCell ref="Y106:AC106"/>
    <mergeCell ref="AD106:AH106"/>
    <mergeCell ref="AI106:AM106"/>
    <mergeCell ref="AN106:AR106"/>
    <mergeCell ref="C105:BQ105"/>
    <mergeCell ref="AS104:AW104"/>
    <mergeCell ref="AX104:BB104"/>
    <mergeCell ref="BC104:BG104"/>
    <mergeCell ref="BH104:BL104"/>
    <mergeCell ref="BM104:BQ104"/>
    <mergeCell ref="A105:B105"/>
    <mergeCell ref="A104:B104"/>
    <mergeCell ref="C104:X104"/>
    <mergeCell ref="Y104:AC104"/>
    <mergeCell ref="AD104:AH104"/>
    <mergeCell ref="AI104:AM104"/>
    <mergeCell ref="AN104:AR104"/>
    <mergeCell ref="C103:BQ103"/>
    <mergeCell ref="AS102:AW102"/>
    <mergeCell ref="AX102:BB102"/>
    <mergeCell ref="BC102:BG102"/>
    <mergeCell ref="BH102:BL102"/>
    <mergeCell ref="BM102:BQ102"/>
    <mergeCell ref="A103:B103"/>
    <mergeCell ref="A102:B102"/>
    <mergeCell ref="C102:X102"/>
    <mergeCell ref="Y102:AC102"/>
    <mergeCell ref="AD102:AH102"/>
    <mergeCell ref="AI102:AM102"/>
    <mergeCell ref="AN102:AR102"/>
    <mergeCell ref="C101:BQ101"/>
    <mergeCell ref="AS100:AW100"/>
    <mergeCell ref="AX100:BB100"/>
    <mergeCell ref="BC100:BG100"/>
    <mergeCell ref="BH100:BL100"/>
    <mergeCell ref="BM100:BQ100"/>
    <mergeCell ref="A101:B101"/>
    <mergeCell ref="A100:B100"/>
    <mergeCell ref="C100:X100"/>
    <mergeCell ref="Y100:AC100"/>
    <mergeCell ref="AD100:AH100"/>
    <mergeCell ref="AI100:AM100"/>
    <mergeCell ref="AN100:AR100"/>
    <mergeCell ref="C99:BQ99"/>
    <mergeCell ref="AS98:AW98"/>
    <mergeCell ref="AX98:BB98"/>
    <mergeCell ref="BC98:BG98"/>
    <mergeCell ref="BH98:BL98"/>
    <mergeCell ref="BM98:BQ98"/>
    <mergeCell ref="A99:B99"/>
    <mergeCell ref="A98:B98"/>
    <mergeCell ref="C98:X98"/>
    <mergeCell ref="Y98:AC98"/>
    <mergeCell ref="AD98:AH98"/>
    <mergeCell ref="AI98:AM98"/>
    <mergeCell ref="AN98:AR98"/>
    <mergeCell ref="C97:BQ97"/>
    <mergeCell ref="AS96:AW96"/>
    <mergeCell ref="AX96:BB96"/>
    <mergeCell ref="BC96:BG96"/>
    <mergeCell ref="BH96:BL96"/>
    <mergeCell ref="BM96:BQ96"/>
    <mergeCell ref="A97:B97"/>
    <mergeCell ref="A96:B96"/>
    <mergeCell ref="C96:X96"/>
    <mergeCell ref="Y96:AC96"/>
    <mergeCell ref="AD96:AH96"/>
    <mergeCell ref="AI96:AM96"/>
    <mergeCell ref="AN96:AR96"/>
    <mergeCell ref="C95:BQ95"/>
    <mergeCell ref="AS94:AW94"/>
    <mergeCell ref="AX94:BB94"/>
    <mergeCell ref="BC94:BG94"/>
    <mergeCell ref="BH94:BL94"/>
    <mergeCell ref="BM94:BQ94"/>
    <mergeCell ref="A95:B95"/>
    <mergeCell ref="A94:B94"/>
    <mergeCell ref="C94:X94"/>
    <mergeCell ref="Y94:AC94"/>
    <mergeCell ref="AD94:AH94"/>
    <mergeCell ref="AI94:AM94"/>
    <mergeCell ref="AN94:AR94"/>
    <mergeCell ref="AN93:AR93"/>
    <mergeCell ref="AS93:AW93"/>
    <mergeCell ref="AX93:BB93"/>
    <mergeCell ref="BC93:BG93"/>
    <mergeCell ref="BH93:BL93"/>
    <mergeCell ref="BM93:BQ93"/>
    <mergeCell ref="A93:B93"/>
    <mergeCell ref="C93:X93"/>
    <mergeCell ref="Y93:AC93"/>
    <mergeCell ref="AD93:AH93"/>
    <mergeCell ref="AI93:AM93"/>
    <mergeCell ref="A92:B92"/>
    <mergeCell ref="C92:BQ92"/>
    <mergeCell ref="AN91:AR91"/>
    <mergeCell ref="AS91:AW91"/>
    <mergeCell ref="AX91:BB91"/>
    <mergeCell ref="BC91:BG91"/>
    <mergeCell ref="BH91:BL91"/>
    <mergeCell ref="BM91:BQ91"/>
    <mergeCell ref="A91:B91"/>
    <mergeCell ref="C91:X91"/>
    <mergeCell ref="Y91:AC91"/>
    <mergeCell ref="AD91:AH91"/>
    <mergeCell ref="AI91:AM91"/>
    <mergeCell ref="A90:B90"/>
    <mergeCell ref="C90:BQ90"/>
    <mergeCell ref="AN89:AR89"/>
    <mergeCell ref="AS89:AW89"/>
    <mergeCell ref="AX89:BB89"/>
    <mergeCell ref="BC89:BG89"/>
    <mergeCell ref="BH89:BL89"/>
    <mergeCell ref="BM89:BQ89"/>
    <mergeCell ref="A89:B89"/>
    <mergeCell ref="C89:X89"/>
    <mergeCell ref="Y89:AC89"/>
    <mergeCell ref="AD89:AH89"/>
    <mergeCell ref="AI89:AM89"/>
    <mergeCell ref="A88:B88"/>
    <mergeCell ref="C88:BQ88"/>
    <mergeCell ref="AN87:AR87"/>
    <mergeCell ref="AS87:AW87"/>
    <mergeCell ref="AX87:BB87"/>
    <mergeCell ref="BC87:BG87"/>
    <mergeCell ref="BH87:BL87"/>
    <mergeCell ref="BM87:BQ87"/>
    <mergeCell ref="A87:B87"/>
    <mergeCell ref="C87:X87"/>
    <mergeCell ref="Y87:AC87"/>
    <mergeCell ref="AD87:AH87"/>
    <mergeCell ref="AI87:AM87"/>
    <mergeCell ref="A86:B86"/>
    <mergeCell ref="C86:BQ86"/>
    <mergeCell ref="AN85:AR85"/>
    <mergeCell ref="AS85:AW85"/>
    <mergeCell ref="AX85:BB85"/>
    <mergeCell ref="BC85:BG85"/>
    <mergeCell ref="BH85:BL85"/>
    <mergeCell ref="BM85:BQ85"/>
    <mergeCell ref="A85:B85"/>
    <mergeCell ref="C85:X85"/>
    <mergeCell ref="Y85:AC85"/>
    <mergeCell ref="AD85:AH85"/>
    <mergeCell ref="AI85:AM85"/>
    <mergeCell ref="A84:B84"/>
    <mergeCell ref="C84:BQ84"/>
    <mergeCell ref="AN83:AR83"/>
    <mergeCell ref="AS83:AW83"/>
    <mergeCell ref="AX83:BB83"/>
    <mergeCell ref="BC83:BG83"/>
    <mergeCell ref="BH83:BL83"/>
    <mergeCell ref="BM83:BQ83"/>
    <mergeCell ref="A83:B83"/>
    <mergeCell ref="C83:X83"/>
    <mergeCell ref="Y83:AC83"/>
    <mergeCell ref="AD83:AH83"/>
    <mergeCell ref="AI83:AM83"/>
    <mergeCell ref="A82:B82"/>
    <mergeCell ref="C82:BQ82"/>
    <mergeCell ref="AN81:AR81"/>
    <mergeCell ref="AS81:AW81"/>
    <mergeCell ref="AX81:BB81"/>
    <mergeCell ref="BC81:BG81"/>
    <mergeCell ref="BH81:BL81"/>
    <mergeCell ref="BM81:BQ81"/>
    <mergeCell ref="A81:B81"/>
    <mergeCell ref="C81:X81"/>
    <mergeCell ref="Y81:AC81"/>
    <mergeCell ref="AD81:AH81"/>
    <mergeCell ref="AI81:AM81"/>
    <mergeCell ref="A80:B80"/>
    <mergeCell ref="C80:BQ80"/>
    <mergeCell ref="AN79:AR79"/>
    <mergeCell ref="AS79:AW79"/>
    <mergeCell ref="AX79:BB79"/>
    <mergeCell ref="BC79:BG79"/>
    <mergeCell ref="BH79:BL79"/>
    <mergeCell ref="BM79:BQ79"/>
    <mergeCell ref="AS78:AW78"/>
    <mergeCell ref="AX78:BB78"/>
    <mergeCell ref="BC78:BG78"/>
    <mergeCell ref="BH78:BL78"/>
    <mergeCell ref="BM78:BQ78"/>
    <mergeCell ref="A79:B79"/>
    <mergeCell ref="C79:X79"/>
    <mergeCell ref="Y79:AC79"/>
    <mergeCell ref="AD79:AH79"/>
    <mergeCell ref="AI79:AM79"/>
    <mergeCell ref="A78:B78"/>
    <mergeCell ref="C78:X78"/>
    <mergeCell ref="Y78:AC78"/>
    <mergeCell ref="AD78:AH78"/>
    <mergeCell ref="AI78:AM78"/>
    <mergeCell ref="AN78:AR78"/>
    <mergeCell ref="C32:BQ32"/>
    <mergeCell ref="C34:BQ34"/>
    <mergeCell ref="C36:BQ36"/>
    <mergeCell ref="C38:BQ38"/>
    <mergeCell ref="C40:BQ40"/>
    <mergeCell ref="C46:BQ46"/>
    <mergeCell ref="AU45:AY45"/>
    <mergeCell ref="AZ45:BC45"/>
    <mergeCell ref="BD45:BH45"/>
    <mergeCell ref="BI45:BM45"/>
    <mergeCell ref="BN45:BQ45"/>
    <mergeCell ref="A46:B46"/>
    <mergeCell ref="A45:B45"/>
    <mergeCell ref="C45:Z45"/>
    <mergeCell ref="AA45:AE45"/>
    <mergeCell ref="AF45:AJ45"/>
    <mergeCell ref="AK45:AO45"/>
    <mergeCell ref="AP45:AT45"/>
    <mergeCell ref="C44:BQ44"/>
    <mergeCell ref="AU43:AY43"/>
    <mergeCell ref="AZ43:BC43"/>
    <mergeCell ref="BD43:BH43"/>
    <mergeCell ref="BI43:BM43"/>
    <mergeCell ref="BN43:BQ43"/>
    <mergeCell ref="A44:B44"/>
    <mergeCell ref="A43:B43"/>
    <mergeCell ref="C43:Z43"/>
    <mergeCell ref="AA43:AE43"/>
    <mergeCell ref="AF43:AJ43"/>
    <mergeCell ref="AK43:AO43"/>
    <mergeCell ref="AP43:AT43"/>
    <mergeCell ref="C42:BQ42"/>
    <mergeCell ref="AU41:AY41"/>
    <mergeCell ref="AZ41:BC41"/>
    <mergeCell ref="BD41:BH41"/>
    <mergeCell ref="BI41:BM41"/>
    <mergeCell ref="BN41:BQ41"/>
    <mergeCell ref="A42:B42"/>
    <mergeCell ref="A41:B41"/>
    <mergeCell ref="C41:Z41"/>
    <mergeCell ref="AA41:AE41"/>
    <mergeCell ref="AF41:AJ41"/>
    <mergeCell ref="AK41:AO41"/>
    <mergeCell ref="AP41:AT41"/>
    <mergeCell ref="AU39:AY39"/>
    <mergeCell ref="AZ39:BC39"/>
    <mergeCell ref="BD39:BH39"/>
    <mergeCell ref="BI39:BM39"/>
    <mergeCell ref="BN39:BQ39"/>
    <mergeCell ref="A40:B40"/>
    <mergeCell ref="A39:B39"/>
    <mergeCell ref="C39:Z39"/>
    <mergeCell ref="AA39:AE39"/>
    <mergeCell ref="AF39:AJ39"/>
    <mergeCell ref="AK39:AO39"/>
    <mergeCell ref="AP39:AT39"/>
    <mergeCell ref="AU37:AY37"/>
    <mergeCell ref="AZ37:BC37"/>
    <mergeCell ref="BD37:BH37"/>
    <mergeCell ref="BI37:BM37"/>
    <mergeCell ref="BN37:BQ37"/>
    <mergeCell ref="A38:B38"/>
    <mergeCell ref="A37:B37"/>
    <mergeCell ref="C37:Z37"/>
    <mergeCell ref="AA37:AE37"/>
    <mergeCell ref="AF37:AJ37"/>
    <mergeCell ref="AK37:AO37"/>
    <mergeCell ref="AP37:AT37"/>
    <mergeCell ref="AU35:AY35"/>
    <mergeCell ref="AZ35:BC35"/>
    <mergeCell ref="BD35:BH35"/>
    <mergeCell ref="BI35:BM35"/>
    <mergeCell ref="BN35:BQ35"/>
    <mergeCell ref="A36:B36"/>
    <mergeCell ref="A35:B35"/>
    <mergeCell ref="C35:Z35"/>
    <mergeCell ref="AA35:AE35"/>
    <mergeCell ref="AF35:AJ35"/>
    <mergeCell ref="AK35:AO35"/>
    <mergeCell ref="AP35:AT35"/>
    <mergeCell ref="AU33:AY33"/>
    <mergeCell ref="AZ33:BC33"/>
    <mergeCell ref="BD33:BH33"/>
    <mergeCell ref="BI33:BM33"/>
    <mergeCell ref="BN33:BQ33"/>
    <mergeCell ref="A34:B34"/>
    <mergeCell ref="A33:B33"/>
    <mergeCell ref="C33:Z33"/>
    <mergeCell ref="AA33:AE33"/>
    <mergeCell ref="AF33:AJ33"/>
    <mergeCell ref="AK33:AO33"/>
    <mergeCell ref="AP33:AT33"/>
    <mergeCell ref="AU31:AY31"/>
    <mergeCell ref="AZ31:BC31"/>
    <mergeCell ref="BD31:BH31"/>
    <mergeCell ref="BI31:BM31"/>
    <mergeCell ref="BN31:BQ31"/>
    <mergeCell ref="A32:B32"/>
    <mergeCell ref="A31:B31"/>
    <mergeCell ref="C31:Z31"/>
    <mergeCell ref="AA31:AE31"/>
    <mergeCell ref="AF31:AJ31"/>
    <mergeCell ref="AK31:AO31"/>
    <mergeCell ref="AP31:AT31"/>
    <mergeCell ref="A134:BQ134"/>
    <mergeCell ref="A135:BN135"/>
    <mergeCell ref="C73:X74"/>
    <mergeCell ref="C75:X75"/>
    <mergeCell ref="C76:X76"/>
    <mergeCell ref="C77:X77"/>
    <mergeCell ref="AD75:AH75"/>
    <mergeCell ref="AN75:AR75"/>
    <mergeCell ref="Y73:AM73"/>
    <mergeCell ref="Y75:AC75"/>
    <mergeCell ref="A239:BN239"/>
    <mergeCell ref="A235:BN235"/>
    <mergeCell ref="A236:O236"/>
    <mergeCell ref="A237:BN237"/>
    <mergeCell ref="A238:O238"/>
    <mergeCell ref="AY56:BN56"/>
    <mergeCell ref="A56:B56"/>
    <mergeCell ref="C56:R56"/>
    <mergeCell ref="S56:AH56"/>
    <mergeCell ref="AI56:AX56"/>
    <mergeCell ref="S224:Z224"/>
    <mergeCell ref="AA224:AH224"/>
    <mergeCell ref="A232:O232"/>
    <mergeCell ref="A233:BN233"/>
    <mergeCell ref="A234:O234"/>
    <mergeCell ref="A227:BQ227"/>
    <mergeCell ref="A228:BN228"/>
    <mergeCell ref="A229:BQ229"/>
    <mergeCell ref="A230:BN230"/>
    <mergeCell ref="S225:Z225"/>
    <mergeCell ref="AA225:AH225"/>
    <mergeCell ref="AI225:AP225"/>
    <mergeCell ref="AQ225:AX225"/>
    <mergeCell ref="AY225:BF225"/>
    <mergeCell ref="BG225:BN225"/>
    <mergeCell ref="AI224:AP224"/>
    <mergeCell ref="AQ224:AX224"/>
    <mergeCell ref="AI223:AP223"/>
    <mergeCell ref="AQ223:AX223"/>
    <mergeCell ref="AY224:BF224"/>
    <mergeCell ref="BG224:BN224"/>
    <mergeCell ref="A221:BN221"/>
    <mergeCell ref="AI219:AP219"/>
    <mergeCell ref="AQ219:AX219"/>
    <mergeCell ref="A219:B219"/>
    <mergeCell ref="C219:R219"/>
    <mergeCell ref="S219:Z219"/>
    <mergeCell ref="AA219:AH219"/>
    <mergeCell ref="AQ216:AX216"/>
    <mergeCell ref="AQ217:AX217"/>
    <mergeCell ref="A218:BN218"/>
    <mergeCell ref="AY216:BF216"/>
    <mergeCell ref="BG216:BN216"/>
    <mergeCell ref="AY217:BF217"/>
    <mergeCell ref="BG217:BN217"/>
    <mergeCell ref="S216:Z216"/>
    <mergeCell ref="AA216:AH216"/>
    <mergeCell ref="AQ214:AX214"/>
    <mergeCell ref="AY214:BF214"/>
    <mergeCell ref="BG214:BN214"/>
    <mergeCell ref="S215:Z215"/>
    <mergeCell ref="AA214:AH214"/>
    <mergeCell ref="AA215:AH215"/>
    <mergeCell ref="AY215:BF215"/>
    <mergeCell ref="BG215:BN215"/>
    <mergeCell ref="AI215:AP215"/>
    <mergeCell ref="AQ215:AX215"/>
    <mergeCell ref="BG212:BN212"/>
    <mergeCell ref="AA213:AH213"/>
    <mergeCell ref="C212:R212"/>
    <mergeCell ref="S212:Z212"/>
    <mergeCell ref="AA212:AH212"/>
    <mergeCell ref="AI212:AP212"/>
    <mergeCell ref="A225:B225"/>
    <mergeCell ref="C225:R225"/>
    <mergeCell ref="A224:B224"/>
    <mergeCell ref="C224:R224"/>
    <mergeCell ref="BG210:BN210"/>
    <mergeCell ref="S213:Z213"/>
    <mergeCell ref="AI213:AP213"/>
    <mergeCell ref="AQ213:AX213"/>
    <mergeCell ref="AY213:BF213"/>
    <mergeCell ref="BG213:BN213"/>
    <mergeCell ref="A223:B223"/>
    <mergeCell ref="C223:R223"/>
    <mergeCell ref="S222:Z222"/>
    <mergeCell ref="AA222:AH222"/>
    <mergeCell ref="AI222:AP222"/>
    <mergeCell ref="A222:B222"/>
    <mergeCell ref="S223:Z223"/>
    <mergeCell ref="AA223:AH223"/>
    <mergeCell ref="AY223:BF223"/>
    <mergeCell ref="BG223:BN223"/>
    <mergeCell ref="C222:R222"/>
    <mergeCell ref="AQ222:AX222"/>
    <mergeCell ref="A217:B217"/>
    <mergeCell ref="C217:R217"/>
    <mergeCell ref="S217:Z217"/>
    <mergeCell ref="AA217:AH217"/>
    <mergeCell ref="AY222:BF222"/>
    <mergeCell ref="BG222:BN222"/>
    <mergeCell ref="AI217:AP217"/>
    <mergeCell ref="AY219:BF219"/>
    <mergeCell ref="BG219:BN219"/>
    <mergeCell ref="A220:BN220"/>
    <mergeCell ref="A214:B214"/>
    <mergeCell ref="C214:R214"/>
    <mergeCell ref="S214:Z214"/>
    <mergeCell ref="AI214:AP214"/>
    <mergeCell ref="A216:B216"/>
    <mergeCell ref="C216:R216"/>
    <mergeCell ref="AI216:AP216"/>
    <mergeCell ref="A215:B215"/>
    <mergeCell ref="C215:R215"/>
    <mergeCell ref="BI211:BN211"/>
    <mergeCell ref="A213:B213"/>
    <mergeCell ref="C213:R213"/>
    <mergeCell ref="A212:B212"/>
    <mergeCell ref="AC211:AH211"/>
    <mergeCell ref="AI211:AM211"/>
    <mergeCell ref="AN211:AR211"/>
    <mergeCell ref="AS211:AX211"/>
    <mergeCell ref="AQ212:AX212"/>
    <mergeCell ref="AY212:BF212"/>
    <mergeCell ref="A211:B211"/>
    <mergeCell ref="C211:R211"/>
    <mergeCell ref="S211:W211"/>
    <mergeCell ref="X211:AB211"/>
    <mergeCell ref="AY211:BC211"/>
    <mergeCell ref="BD211:BH211"/>
    <mergeCell ref="A209:BN209"/>
    <mergeCell ref="A210:B210"/>
    <mergeCell ref="C210:R210"/>
    <mergeCell ref="S210:Z210"/>
    <mergeCell ref="AA210:AH210"/>
    <mergeCell ref="AI210:AP210"/>
    <mergeCell ref="AQ210:AX210"/>
    <mergeCell ref="AY210:BF210"/>
    <mergeCell ref="AU157:AY157"/>
    <mergeCell ref="AZ157:BC157"/>
    <mergeCell ref="BD157:BH157"/>
    <mergeCell ref="BI157:BM157"/>
    <mergeCell ref="BN157:BQ157"/>
    <mergeCell ref="A208:BQ208"/>
    <mergeCell ref="A158:B158"/>
    <mergeCell ref="C158:Z158"/>
    <mergeCell ref="AA158:AE158"/>
    <mergeCell ref="AF158:AJ158"/>
    <mergeCell ref="A143:B143"/>
    <mergeCell ref="C143:Z143"/>
    <mergeCell ref="AK157:AO157"/>
    <mergeCell ref="AP157:AT157"/>
    <mergeCell ref="AA143:AE143"/>
    <mergeCell ref="AF143:AJ143"/>
    <mergeCell ref="C157:Z157"/>
    <mergeCell ref="A156:B156"/>
    <mergeCell ref="C156:Z156"/>
    <mergeCell ref="AA156:AE156"/>
    <mergeCell ref="BI143:BM143"/>
    <mergeCell ref="BN143:BQ143"/>
    <mergeCell ref="BD143:BH143"/>
    <mergeCell ref="BI142:BM142"/>
    <mergeCell ref="BN142:BQ142"/>
    <mergeCell ref="AK143:AO143"/>
    <mergeCell ref="AP143:AT143"/>
    <mergeCell ref="AU143:AY143"/>
    <mergeCell ref="AZ143:BC143"/>
    <mergeCell ref="A142:B142"/>
    <mergeCell ref="C142:Z142"/>
    <mergeCell ref="AA142:AE142"/>
    <mergeCell ref="AF142:AJ142"/>
    <mergeCell ref="BN141:BQ141"/>
    <mergeCell ref="BD142:BH142"/>
    <mergeCell ref="AP142:AT142"/>
    <mergeCell ref="AU142:AY142"/>
    <mergeCell ref="BN140:BQ140"/>
    <mergeCell ref="A141:B141"/>
    <mergeCell ref="C141:Z141"/>
    <mergeCell ref="AA141:AE141"/>
    <mergeCell ref="AF141:AJ141"/>
    <mergeCell ref="AK141:AO141"/>
    <mergeCell ref="AP141:AT141"/>
    <mergeCell ref="AU141:AY141"/>
    <mergeCell ref="BD141:BH141"/>
    <mergeCell ref="BI141:BM141"/>
    <mergeCell ref="A138:BQ138"/>
    <mergeCell ref="A139:B140"/>
    <mergeCell ref="C139:Z140"/>
    <mergeCell ref="AA139:AO139"/>
    <mergeCell ref="AP139:BC139"/>
    <mergeCell ref="BD139:BQ139"/>
    <mergeCell ref="AA140:AE140"/>
    <mergeCell ref="AF140:AJ140"/>
    <mergeCell ref="BD140:BH140"/>
    <mergeCell ref="BI140:BM140"/>
    <mergeCell ref="A68:B68"/>
    <mergeCell ref="C67:R67"/>
    <mergeCell ref="C68:R68"/>
    <mergeCell ref="A67:B67"/>
    <mergeCell ref="AY68:BN68"/>
    <mergeCell ref="S68:AH68"/>
    <mergeCell ref="AI67:AX67"/>
    <mergeCell ref="AI68:AX68"/>
    <mergeCell ref="S67:AH67"/>
    <mergeCell ref="AY67:BN67"/>
    <mergeCell ref="A65:B65"/>
    <mergeCell ref="C62:R62"/>
    <mergeCell ref="C63:R63"/>
    <mergeCell ref="S61:AH61"/>
    <mergeCell ref="S62:AH62"/>
    <mergeCell ref="S63:AH63"/>
    <mergeCell ref="A64:BN64"/>
    <mergeCell ref="AY63:BN63"/>
    <mergeCell ref="AY61:BN61"/>
    <mergeCell ref="AY62:BN62"/>
    <mergeCell ref="AI58:AX58"/>
    <mergeCell ref="AI60:AX60"/>
    <mergeCell ref="AY55:BN55"/>
    <mergeCell ref="AI61:AX61"/>
    <mergeCell ref="AI62:AX62"/>
    <mergeCell ref="AI63:AX63"/>
    <mergeCell ref="AY58:BN58"/>
    <mergeCell ref="AY60:BN60"/>
    <mergeCell ref="C60:R60"/>
    <mergeCell ref="C61:R61"/>
    <mergeCell ref="A60:B60"/>
    <mergeCell ref="S53:AH53"/>
    <mergeCell ref="S55:AH55"/>
    <mergeCell ref="S58:AH58"/>
    <mergeCell ref="S60:AH60"/>
    <mergeCell ref="A59:XFD59"/>
    <mergeCell ref="AI53:AX53"/>
    <mergeCell ref="AI55:AX55"/>
    <mergeCell ref="S65:AH65"/>
    <mergeCell ref="AI65:AX65"/>
    <mergeCell ref="AY65:BN65"/>
    <mergeCell ref="A55:B55"/>
    <mergeCell ref="A58:B58"/>
    <mergeCell ref="AY53:BN53"/>
    <mergeCell ref="A63:B63"/>
    <mergeCell ref="C53:R53"/>
    <mergeCell ref="C55:R55"/>
    <mergeCell ref="C58:R58"/>
    <mergeCell ref="BI29:BM29"/>
    <mergeCell ref="BD29:BH29"/>
    <mergeCell ref="BN29:BQ29"/>
    <mergeCell ref="A52:B52"/>
    <mergeCell ref="A53:B53"/>
    <mergeCell ref="C65:R65"/>
    <mergeCell ref="C52:R52"/>
    <mergeCell ref="A57:BN57"/>
    <mergeCell ref="A61:B61"/>
    <mergeCell ref="A62:B62"/>
    <mergeCell ref="BN27:BQ27"/>
    <mergeCell ref="A26:B27"/>
    <mergeCell ref="AF27:AJ27"/>
    <mergeCell ref="S51:AH51"/>
    <mergeCell ref="AI51:AX51"/>
    <mergeCell ref="AP28:AT28"/>
    <mergeCell ref="AU28:AY28"/>
    <mergeCell ref="AY51:BN51"/>
    <mergeCell ref="AZ28:BC28"/>
    <mergeCell ref="BD28:BH28"/>
    <mergeCell ref="AY52:BC52"/>
    <mergeCell ref="AI52:AM52"/>
    <mergeCell ref="AN52:AR52"/>
    <mergeCell ref="AS52:AX52"/>
    <mergeCell ref="A54:BN54"/>
    <mergeCell ref="S52:W52"/>
    <mergeCell ref="AP241:BH241"/>
    <mergeCell ref="AN73:BB73"/>
    <mergeCell ref="A71:BQ71"/>
    <mergeCell ref="A76:B76"/>
    <mergeCell ref="Y77:AC77"/>
    <mergeCell ref="AA157:AE157"/>
    <mergeCell ref="AF157:AJ157"/>
    <mergeCell ref="A75:B75"/>
    <mergeCell ref="Y74:AC74"/>
    <mergeCell ref="A137:BQ137"/>
    <mergeCell ref="A73:B74"/>
    <mergeCell ref="BC75:BG75"/>
    <mergeCell ref="Y76:AC76"/>
    <mergeCell ref="BC76:BG76"/>
    <mergeCell ref="BC74:BG74"/>
    <mergeCell ref="AD76:AH76"/>
    <mergeCell ref="AI75:AM75"/>
    <mergeCell ref="AS74:AW74"/>
    <mergeCell ref="AN74:AR74"/>
    <mergeCell ref="AI74:AM74"/>
    <mergeCell ref="BN156:BQ156"/>
    <mergeCell ref="AP246:BH246"/>
    <mergeCell ref="A245:V245"/>
    <mergeCell ref="W245:AM245"/>
    <mergeCell ref="AP245:BH245"/>
    <mergeCell ref="W246:AM246"/>
    <mergeCell ref="AP242:BH242"/>
    <mergeCell ref="W242:AM242"/>
    <mergeCell ref="A241:V241"/>
    <mergeCell ref="A157:B157"/>
    <mergeCell ref="W241:AM241"/>
    <mergeCell ref="A77:B77"/>
    <mergeCell ref="AD77:AH77"/>
    <mergeCell ref="BC77:BG77"/>
    <mergeCell ref="AU140:AY140"/>
    <mergeCell ref="AZ140:BC140"/>
    <mergeCell ref="AZ141:BC141"/>
    <mergeCell ref="AZ142:BC142"/>
    <mergeCell ref="AK142:AO142"/>
    <mergeCell ref="AF156:AJ156"/>
    <mergeCell ref="BM77:BQ77"/>
    <mergeCell ref="BH77:BL77"/>
    <mergeCell ref="AI77:AM77"/>
    <mergeCell ref="BD156:BH156"/>
    <mergeCell ref="BI156:BM156"/>
    <mergeCell ref="AP156:AT156"/>
    <mergeCell ref="AU156:AY156"/>
    <mergeCell ref="AZ156:BC156"/>
    <mergeCell ref="AK140:AO140"/>
    <mergeCell ref="AP140:AT140"/>
    <mergeCell ref="AS75:AW75"/>
    <mergeCell ref="AI76:AM76"/>
    <mergeCell ref="AN76:AR76"/>
    <mergeCell ref="AS76:AW76"/>
    <mergeCell ref="A29:B29"/>
    <mergeCell ref="AF29:AJ29"/>
    <mergeCell ref="AU29:AY29"/>
    <mergeCell ref="AA29:AE29"/>
    <mergeCell ref="C29:Z29"/>
    <mergeCell ref="AK29:AO29"/>
    <mergeCell ref="BH75:BL75"/>
    <mergeCell ref="BM75:BQ75"/>
    <mergeCell ref="BM76:BQ76"/>
    <mergeCell ref="BH76:BL76"/>
    <mergeCell ref="AX76:BB76"/>
    <mergeCell ref="AX75:BB75"/>
    <mergeCell ref="AP29:AT29"/>
    <mergeCell ref="A28:B28"/>
    <mergeCell ref="AO2:BL6"/>
    <mergeCell ref="A7:BL7"/>
    <mergeCell ref="A8:BL8"/>
    <mergeCell ref="A9:BL9"/>
    <mergeCell ref="AZ29:BC29"/>
    <mergeCell ref="A25:BQ25"/>
    <mergeCell ref="C26:Z27"/>
    <mergeCell ref="BI27:BM27"/>
    <mergeCell ref="A10:BL10"/>
    <mergeCell ref="A11:BL11"/>
    <mergeCell ref="B13:L13"/>
    <mergeCell ref="N13:AS13"/>
    <mergeCell ref="AU13:BB13"/>
    <mergeCell ref="B17:L17"/>
    <mergeCell ref="N17:AS17"/>
    <mergeCell ref="A21:BL21"/>
    <mergeCell ref="A22:BL22"/>
    <mergeCell ref="AU27:AY27"/>
    <mergeCell ref="AK20:BC20"/>
    <mergeCell ref="AP27:AT27"/>
    <mergeCell ref="AA27:AE27"/>
    <mergeCell ref="AA26:AO26"/>
    <mergeCell ref="AP26:BC26"/>
    <mergeCell ref="AK27:AO27"/>
    <mergeCell ref="A23:BL23"/>
    <mergeCell ref="A24:BQ24"/>
    <mergeCell ref="BD26:BQ26"/>
    <mergeCell ref="AA28:AE28"/>
    <mergeCell ref="AF28:AJ28"/>
    <mergeCell ref="AK28:AO28"/>
    <mergeCell ref="C28:Z28"/>
    <mergeCell ref="BI28:BM28"/>
    <mergeCell ref="BN28:BQ28"/>
    <mergeCell ref="BD27:BH27"/>
    <mergeCell ref="AZ27:BC27"/>
    <mergeCell ref="AU14:BB14"/>
    <mergeCell ref="B16:L16"/>
    <mergeCell ref="N16:AS16"/>
    <mergeCell ref="AU16:BB16"/>
    <mergeCell ref="B14:L14"/>
    <mergeCell ref="N14:AS14"/>
    <mergeCell ref="AU17:BB17"/>
    <mergeCell ref="BE19:BL19"/>
    <mergeCell ref="BE20:BL20"/>
    <mergeCell ref="B19:L19"/>
    <mergeCell ref="N19:Y19"/>
    <mergeCell ref="AA19:AI19"/>
    <mergeCell ref="AK19:BC19"/>
    <mergeCell ref="B20:L20"/>
    <mergeCell ref="N20:Y20"/>
    <mergeCell ref="AA20:AI20"/>
    <mergeCell ref="A48:BN48"/>
    <mergeCell ref="AN77:AR77"/>
    <mergeCell ref="AS77:AW77"/>
    <mergeCell ref="A66:BN66"/>
    <mergeCell ref="BM74:BQ74"/>
    <mergeCell ref="BH74:BL74"/>
    <mergeCell ref="AD74:AH74"/>
    <mergeCell ref="AX74:BB74"/>
    <mergeCell ref="AX77:BB77"/>
    <mergeCell ref="BC73:BQ73"/>
    <mergeCell ref="AU30:AY30"/>
    <mergeCell ref="AK156:AO156"/>
    <mergeCell ref="BI30:BM30"/>
    <mergeCell ref="BN30:BQ30"/>
    <mergeCell ref="X52:AB52"/>
    <mergeCell ref="AC52:AH52"/>
    <mergeCell ref="BI52:BN52"/>
    <mergeCell ref="BD52:BH52"/>
    <mergeCell ref="BD30:BH30"/>
    <mergeCell ref="A50:BN50"/>
    <mergeCell ref="AZ30:BC30"/>
    <mergeCell ref="C51:R51"/>
    <mergeCell ref="A51:B51"/>
    <mergeCell ref="A69:BN69"/>
    <mergeCell ref="A30:B30"/>
    <mergeCell ref="C30:Z30"/>
    <mergeCell ref="AA30:AE30"/>
    <mergeCell ref="AF30:AJ30"/>
    <mergeCell ref="AK30:AO30"/>
    <mergeCell ref="AP30:AT30"/>
  </mergeCells>
  <phoneticPr fontId="0" type="noConversion"/>
  <conditionalFormatting sqref="C77">
    <cfRule type="cellIs" dxfId="113" priority="113" stopIfTrue="1" operator="equal">
      <formula>$C76</formula>
    </cfRule>
  </conditionalFormatting>
  <conditionalFormatting sqref="A67:B68 A239 A219:B219 A235 A55:B56 A222:B225 A228 A230 A233 A237 A53:B53 A65:B65 A58:B58 A60:B63 A213:B217 A77:B77 A135">
    <cfRule type="cellIs" dxfId="112" priority="114" stopIfTrue="1" operator="equal">
      <formula>0</formula>
    </cfRule>
  </conditionalFormatting>
  <conditionalFormatting sqref="C78">
    <cfRule type="cellIs" dxfId="111" priority="111" stopIfTrue="1" operator="equal">
      <formula>$C77</formula>
    </cfRule>
  </conditionalFormatting>
  <conditionalFormatting sqref="A78:B78">
    <cfRule type="cellIs" dxfId="110" priority="112" stopIfTrue="1" operator="equal">
      <formula>0</formula>
    </cfRule>
  </conditionalFormatting>
  <conditionalFormatting sqref="C79">
    <cfRule type="cellIs" dxfId="109" priority="109" stopIfTrue="1" operator="equal">
      <formula>$C78</formula>
    </cfRule>
  </conditionalFormatting>
  <conditionalFormatting sqref="A79:B79">
    <cfRule type="cellIs" dxfId="108" priority="110" stopIfTrue="1" operator="equal">
      <formula>0</formula>
    </cfRule>
  </conditionalFormatting>
  <conditionalFormatting sqref="C80">
    <cfRule type="cellIs" dxfId="107" priority="107" stopIfTrue="1" operator="equal">
      <formula>$C79</formula>
    </cfRule>
  </conditionalFormatting>
  <conditionalFormatting sqref="A80:B80">
    <cfRule type="cellIs" dxfId="106" priority="108" stopIfTrue="1" operator="equal">
      <formula>0</formula>
    </cfRule>
  </conditionalFormatting>
  <conditionalFormatting sqref="C81">
    <cfRule type="cellIs" dxfId="105" priority="105" stopIfTrue="1" operator="equal">
      <formula>$C80</formula>
    </cfRule>
  </conditionalFormatting>
  <conditionalFormatting sqref="A81:B81">
    <cfRule type="cellIs" dxfId="104" priority="106" stopIfTrue="1" operator="equal">
      <formula>0</formula>
    </cfRule>
  </conditionalFormatting>
  <conditionalFormatting sqref="C82">
    <cfRule type="cellIs" dxfId="103" priority="103" stopIfTrue="1" operator="equal">
      <formula>$C81</formula>
    </cfRule>
  </conditionalFormatting>
  <conditionalFormatting sqref="A82:B82">
    <cfRule type="cellIs" dxfId="102" priority="104" stopIfTrue="1" operator="equal">
      <formula>0</formula>
    </cfRule>
  </conditionalFormatting>
  <conditionalFormatting sqref="C83">
    <cfRule type="cellIs" dxfId="101" priority="101" stopIfTrue="1" operator="equal">
      <formula>$C82</formula>
    </cfRule>
  </conditionalFormatting>
  <conditionalFormatting sqref="A83:B83">
    <cfRule type="cellIs" dxfId="100" priority="102" stopIfTrue="1" operator="equal">
      <formula>0</formula>
    </cfRule>
  </conditionalFormatting>
  <conditionalFormatting sqref="C84">
    <cfRule type="cellIs" dxfId="99" priority="99" stopIfTrue="1" operator="equal">
      <formula>$C83</formula>
    </cfRule>
  </conditionalFormatting>
  <conditionalFormatting sqref="A84:B84">
    <cfRule type="cellIs" dxfId="98" priority="100" stopIfTrue="1" operator="equal">
      <formula>0</formula>
    </cfRule>
  </conditionalFormatting>
  <conditionalFormatting sqref="C85">
    <cfRule type="cellIs" dxfId="97" priority="97" stopIfTrue="1" operator="equal">
      <formula>$C84</formula>
    </cfRule>
  </conditionalFormatting>
  <conditionalFormatting sqref="A85:B85">
    <cfRule type="cellIs" dxfId="96" priority="98" stopIfTrue="1" operator="equal">
      <formula>0</formula>
    </cfRule>
  </conditionalFormatting>
  <conditionalFormatting sqref="C86">
    <cfRule type="cellIs" dxfId="95" priority="95" stopIfTrue="1" operator="equal">
      <formula>$C85</formula>
    </cfRule>
  </conditionalFormatting>
  <conditionalFormatting sqref="A86:B86">
    <cfRule type="cellIs" dxfId="94" priority="96" stopIfTrue="1" operator="equal">
      <formula>0</formula>
    </cfRule>
  </conditionalFormatting>
  <conditionalFormatting sqref="C87">
    <cfRule type="cellIs" dxfId="93" priority="93" stopIfTrue="1" operator="equal">
      <formula>$C86</formula>
    </cfRule>
  </conditionalFormatting>
  <conditionalFormatting sqref="A87:B87">
    <cfRule type="cellIs" dxfId="92" priority="94" stopIfTrue="1" operator="equal">
      <formula>0</formula>
    </cfRule>
  </conditionalFormatting>
  <conditionalFormatting sqref="C88">
    <cfRule type="cellIs" dxfId="91" priority="91" stopIfTrue="1" operator="equal">
      <formula>$C87</formula>
    </cfRule>
  </conditionalFormatting>
  <conditionalFormatting sqref="A88:B88">
    <cfRule type="cellIs" dxfId="90" priority="92" stopIfTrue="1" operator="equal">
      <formula>0</formula>
    </cfRule>
  </conditionalFormatting>
  <conditionalFormatting sqref="C89">
    <cfRule type="cellIs" dxfId="89" priority="89" stopIfTrue="1" operator="equal">
      <formula>$C88</formula>
    </cfRule>
  </conditionalFormatting>
  <conditionalFormatting sqref="A89:B89">
    <cfRule type="cellIs" dxfId="88" priority="90" stopIfTrue="1" operator="equal">
      <formula>0</formula>
    </cfRule>
  </conditionalFormatting>
  <conditionalFormatting sqref="C90">
    <cfRule type="cellIs" dxfId="87" priority="87" stopIfTrue="1" operator="equal">
      <formula>$C89</formula>
    </cfRule>
  </conditionalFormatting>
  <conditionalFormatting sqref="A90:B90">
    <cfRule type="cellIs" dxfId="86" priority="88" stopIfTrue="1" operator="equal">
      <formula>0</formula>
    </cfRule>
  </conditionalFormatting>
  <conditionalFormatting sqref="C91">
    <cfRule type="cellIs" dxfId="85" priority="85" stopIfTrue="1" operator="equal">
      <formula>$C90</formula>
    </cfRule>
  </conditionalFormatting>
  <conditionalFormatting sqref="A91:B91">
    <cfRule type="cellIs" dxfId="84" priority="86" stopIfTrue="1" operator="equal">
      <formula>0</formula>
    </cfRule>
  </conditionalFormatting>
  <conditionalFormatting sqref="C92">
    <cfRule type="cellIs" dxfId="83" priority="83" stopIfTrue="1" operator="equal">
      <formula>$C91</formula>
    </cfRule>
  </conditionalFormatting>
  <conditionalFormatting sqref="A92:B92">
    <cfRule type="cellIs" dxfId="82" priority="84" stopIfTrue="1" operator="equal">
      <formula>0</formula>
    </cfRule>
  </conditionalFormatting>
  <conditionalFormatting sqref="C93">
    <cfRule type="cellIs" dxfId="81" priority="81" stopIfTrue="1" operator="equal">
      <formula>$C92</formula>
    </cfRule>
  </conditionalFormatting>
  <conditionalFormatting sqref="A93:B93">
    <cfRule type="cellIs" dxfId="80" priority="82" stopIfTrue="1" operator="equal">
      <formula>0</formula>
    </cfRule>
  </conditionalFormatting>
  <conditionalFormatting sqref="C94">
    <cfRule type="cellIs" dxfId="79" priority="79" stopIfTrue="1" operator="equal">
      <formula>$C93</formula>
    </cfRule>
  </conditionalFormatting>
  <conditionalFormatting sqref="A94:B94">
    <cfRule type="cellIs" dxfId="78" priority="80" stopIfTrue="1" operator="equal">
      <formula>0</formula>
    </cfRule>
  </conditionalFormatting>
  <conditionalFormatting sqref="C95">
    <cfRule type="cellIs" dxfId="77" priority="77" stopIfTrue="1" operator="equal">
      <formula>$C94</formula>
    </cfRule>
  </conditionalFormatting>
  <conditionalFormatting sqref="A95:B95">
    <cfRule type="cellIs" dxfId="76" priority="78" stopIfTrue="1" operator="equal">
      <formula>0</formula>
    </cfRule>
  </conditionalFormatting>
  <conditionalFormatting sqref="C96">
    <cfRule type="cellIs" dxfId="75" priority="75" stopIfTrue="1" operator="equal">
      <formula>$C95</formula>
    </cfRule>
  </conditionalFormatting>
  <conditionalFormatting sqref="A96:B96">
    <cfRule type="cellIs" dxfId="74" priority="76" stopIfTrue="1" operator="equal">
      <formula>0</formula>
    </cfRule>
  </conditionalFormatting>
  <conditionalFormatting sqref="C97">
    <cfRule type="cellIs" dxfId="73" priority="73" stopIfTrue="1" operator="equal">
      <formula>$C96</formula>
    </cfRule>
  </conditionalFormatting>
  <conditionalFormatting sqref="A97:B97">
    <cfRule type="cellIs" dxfId="72" priority="74" stopIfTrue="1" operator="equal">
      <formula>0</formula>
    </cfRule>
  </conditionalFormatting>
  <conditionalFormatting sqref="C98">
    <cfRule type="cellIs" dxfId="71" priority="71" stopIfTrue="1" operator="equal">
      <formula>$C97</formula>
    </cfRule>
  </conditionalFormatting>
  <conditionalFormatting sqref="A98:B98">
    <cfRule type="cellIs" dxfId="70" priority="72" stopIfTrue="1" operator="equal">
      <formula>0</formula>
    </cfRule>
  </conditionalFormatting>
  <conditionalFormatting sqref="C99">
    <cfRule type="cellIs" dxfId="69" priority="69" stopIfTrue="1" operator="equal">
      <formula>$C98</formula>
    </cfRule>
  </conditionalFormatting>
  <conditionalFormatting sqref="A99:B99">
    <cfRule type="cellIs" dxfId="68" priority="70" stopIfTrue="1" operator="equal">
      <formula>0</formula>
    </cfRule>
  </conditionalFormatting>
  <conditionalFormatting sqref="C100">
    <cfRule type="cellIs" dxfId="67" priority="67" stopIfTrue="1" operator="equal">
      <formula>$C99</formula>
    </cfRule>
  </conditionalFormatting>
  <conditionalFormatting sqref="A100:B100">
    <cfRule type="cellIs" dxfId="66" priority="68" stopIfTrue="1" operator="equal">
      <formula>0</formula>
    </cfRule>
  </conditionalFormatting>
  <conditionalFormatting sqref="C101">
    <cfRule type="cellIs" dxfId="65" priority="65" stopIfTrue="1" operator="equal">
      <formula>$C100</formula>
    </cfRule>
  </conditionalFormatting>
  <conditionalFormatting sqref="A101:B101">
    <cfRule type="cellIs" dxfId="64" priority="66" stopIfTrue="1" operator="equal">
      <formula>0</formula>
    </cfRule>
  </conditionalFormatting>
  <conditionalFormatting sqref="C102">
    <cfRule type="cellIs" dxfId="63" priority="63" stopIfTrue="1" operator="equal">
      <formula>$C101</formula>
    </cfRule>
  </conditionalFormatting>
  <conditionalFormatting sqref="A102:B102">
    <cfRule type="cellIs" dxfId="62" priority="64" stopIfTrue="1" operator="equal">
      <formula>0</formula>
    </cfRule>
  </conditionalFormatting>
  <conditionalFormatting sqref="C103">
    <cfRule type="cellIs" dxfId="61" priority="61" stopIfTrue="1" operator="equal">
      <formula>$C102</formula>
    </cfRule>
  </conditionalFormatting>
  <conditionalFormatting sqref="A103:B103">
    <cfRule type="cellIs" dxfId="60" priority="62" stopIfTrue="1" operator="equal">
      <formula>0</formula>
    </cfRule>
  </conditionalFormatting>
  <conditionalFormatting sqref="C104">
    <cfRule type="cellIs" dxfId="59" priority="59" stopIfTrue="1" operator="equal">
      <formula>$C103</formula>
    </cfRule>
  </conditionalFormatting>
  <conditionalFormatting sqref="A104:B104">
    <cfRule type="cellIs" dxfId="58" priority="60" stopIfTrue="1" operator="equal">
      <formula>0</formula>
    </cfRule>
  </conditionalFormatting>
  <conditionalFormatting sqref="C105">
    <cfRule type="cellIs" dxfId="57" priority="57" stopIfTrue="1" operator="equal">
      <formula>$C104</formula>
    </cfRule>
  </conditionalFormatting>
  <conditionalFormatting sqref="A105:B105">
    <cfRule type="cellIs" dxfId="56" priority="58" stopIfTrue="1" operator="equal">
      <formula>0</formula>
    </cfRule>
  </conditionalFormatting>
  <conditionalFormatting sqref="C106">
    <cfRule type="cellIs" dxfId="55" priority="55" stopIfTrue="1" operator="equal">
      <formula>$C105</formula>
    </cfRule>
  </conditionalFormatting>
  <conditionalFormatting sqref="A106:B106">
    <cfRule type="cellIs" dxfId="54" priority="56" stopIfTrue="1" operator="equal">
      <formula>0</formula>
    </cfRule>
  </conditionalFormatting>
  <conditionalFormatting sqref="C107">
    <cfRule type="cellIs" dxfId="53" priority="53" stopIfTrue="1" operator="equal">
      <formula>$C106</formula>
    </cfRule>
  </conditionalFormatting>
  <conditionalFormatting sqref="A107:B107">
    <cfRule type="cellIs" dxfId="52" priority="54" stopIfTrue="1" operator="equal">
      <formula>0</formula>
    </cfRule>
  </conditionalFormatting>
  <conditionalFormatting sqref="C108">
    <cfRule type="cellIs" dxfId="51" priority="51" stopIfTrue="1" operator="equal">
      <formula>$C107</formula>
    </cfRule>
  </conditionalFormatting>
  <conditionalFormatting sqref="A108:B108">
    <cfRule type="cellIs" dxfId="50" priority="52" stopIfTrue="1" operator="equal">
      <formula>0</formula>
    </cfRule>
  </conditionalFormatting>
  <conditionalFormatting sqref="C109">
    <cfRule type="cellIs" dxfId="49" priority="49" stopIfTrue="1" operator="equal">
      <formula>$C108</formula>
    </cfRule>
  </conditionalFormatting>
  <conditionalFormatting sqref="A109:B109">
    <cfRule type="cellIs" dxfId="48" priority="50" stopIfTrue="1" operator="equal">
      <formula>0</formula>
    </cfRule>
  </conditionalFormatting>
  <conditionalFormatting sqref="C110">
    <cfRule type="cellIs" dxfId="47" priority="47" stopIfTrue="1" operator="equal">
      <formula>$C109</formula>
    </cfRule>
  </conditionalFormatting>
  <conditionalFormatting sqref="A110:B110">
    <cfRule type="cellIs" dxfId="46" priority="48" stopIfTrue="1" operator="equal">
      <formula>0</formula>
    </cfRule>
  </conditionalFormatting>
  <conditionalFormatting sqref="C111">
    <cfRule type="cellIs" dxfId="45" priority="45" stopIfTrue="1" operator="equal">
      <formula>$C110</formula>
    </cfRule>
  </conditionalFormatting>
  <conditionalFormatting sqref="A111:B111">
    <cfRule type="cellIs" dxfId="44" priority="46" stopIfTrue="1" operator="equal">
      <formula>0</formula>
    </cfRule>
  </conditionalFormatting>
  <conditionalFormatting sqref="C112">
    <cfRule type="cellIs" dxfId="43" priority="43" stopIfTrue="1" operator="equal">
      <formula>$C111</formula>
    </cfRule>
  </conditionalFormatting>
  <conditionalFormatting sqref="A112:B112">
    <cfRule type="cellIs" dxfId="42" priority="44" stopIfTrue="1" operator="equal">
      <formula>0</formula>
    </cfRule>
  </conditionalFormatting>
  <conditionalFormatting sqref="C113">
    <cfRule type="cellIs" dxfId="41" priority="41" stopIfTrue="1" operator="equal">
      <formula>$C112</formula>
    </cfRule>
  </conditionalFormatting>
  <conditionalFormatting sqref="A113:B113">
    <cfRule type="cellIs" dxfId="40" priority="42" stopIfTrue="1" operator="equal">
      <formula>0</formula>
    </cfRule>
  </conditionalFormatting>
  <conditionalFormatting sqref="C114">
    <cfRule type="cellIs" dxfId="39" priority="39" stopIfTrue="1" operator="equal">
      <formula>$C113</formula>
    </cfRule>
  </conditionalFormatting>
  <conditionalFormatting sqref="A114:B114">
    <cfRule type="cellIs" dxfId="38" priority="40" stopIfTrue="1" operator="equal">
      <formula>0</formula>
    </cfRule>
  </conditionalFormatting>
  <conditionalFormatting sqref="C115">
    <cfRule type="cellIs" dxfId="37" priority="37" stopIfTrue="1" operator="equal">
      <formula>$C114</formula>
    </cfRule>
  </conditionalFormatting>
  <conditionalFormatting sqref="A115:B115">
    <cfRule type="cellIs" dxfId="36" priority="38" stopIfTrue="1" operator="equal">
      <formula>0</formula>
    </cfRule>
  </conditionalFormatting>
  <conditionalFormatting sqref="C116">
    <cfRule type="cellIs" dxfId="35" priority="35" stopIfTrue="1" operator="equal">
      <formula>$C115</formula>
    </cfRule>
  </conditionalFormatting>
  <conditionalFormatting sqref="A116:B116">
    <cfRule type="cellIs" dxfId="34" priority="36" stopIfTrue="1" operator="equal">
      <formula>0</formula>
    </cfRule>
  </conditionalFormatting>
  <conditionalFormatting sqref="C117">
    <cfRule type="cellIs" dxfId="33" priority="33" stopIfTrue="1" operator="equal">
      <formula>$C116</formula>
    </cfRule>
  </conditionalFormatting>
  <conditionalFormatting sqref="A117:B117">
    <cfRule type="cellIs" dxfId="32" priority="34" stopIfTrue="1" operator="equal">
      <formula>0</formula>
    </cfRule>
  </conditionalFormatting>
  <conditionalFormatting sqref="C118">
    <cfRule type="cellIs" dxfId="31" priority="31" stopIfTrue="1" operator="equal">
      <formula>$C117</formula>
    </cfRule>
  </conditionalFormatting>
  <conditionalFormatting sqref="A118:B118">
    <cfRule type="cellIs" dxfId="30" priority="32" stopIfTrue="1" operator="equal">
      <formula>0</formula>
    </cfRule>
  </conditionalFormatting>
  <conditionalFormatting sqref="C119">
    <cfRule type="cellIs" dxfId="29" priority="29" stopIfTrue="1" operator="equal">
      <formula>$C118</formula>
    </cfRule>
  </conditionalFormatting>
  <conditionalFormatting sqref="A119:B119">
    <cfRule type="cellIs" dxfId="28" priority="30" stopIfTrue="1" operator="equal">
      <formula>0</formula>
    </cfRule>
  </conditionalFormatting>
  <conditionalFormatting sqref="C120">
    <cfRule type="cellIs" dxfId="27" priority="27" stopIfTrue="1" operator="equal">
      <formula>$C119</formula>
    </cfRule>
  </conditionalFormatting>
  <conditionalFormatting sqref="A120:B120">
    <cfRule type="cellIs" dxfId="26" priority="28" stopIfTrue="1" operator="equal">
      <formula>0</formula>
    </cfRule>
  </conditionalFormatting>
  <conditionalFormatting sqref="C121">
    <cfRule type="cellIs" dxfId="25" priority="25" stopIfTrue="1" operator="equal">
      <formula>$C120</formula>
    </cfRule>
  </conditionalFormatting>
  <conditionalFormatting sqref="A121:B121">
    <cfRule type="cellIs" dxfId="24" priority="26" stopIfTrue="1" operator="equal">
      <formula>0</formula>
    </cfRule>
  </conditionalFormatting>
  <conditionalFormatting sqref="C122">
    <cfRule type="cellIs" dxfId="23" priority="23" stopIfTrue="1" operator="equal">
      <formula>$C121</formula>
    </cfRule>
  </conditionalFormatting>
  <conditionalFormatting sqref="A122:B122">
    <cfRule type="cellIs" dxfId="22" priority="24" stopIfTrue="1" operator="equal">
      <formula>0</formula>
    </cfRule>
  </conditionalFormatting>
  <conditionalFormatting sqref="C123">
    <cfRule type="cellIs" dxfId="21" priority="21" stopIfTrue="1" operator="equal">
      <formula>$C122</formula>
    </cfRule>
  </conditionalFormatting>
  <conditionalFormatting sqref="A123:B123">
    <cfRule type="cellIs" dxfId="20" priority="22" stopIfTrue="1" operator="equal">
      <formula>0</formula>
    </cfRule>
  </conditionalFormatting>
  <conditionalFormatting sqref="C124">
    <cfRule type="cellIs" dxfId="19" priority="19" stopIfTrue="1" operator="equal">
      <formula>$C123</formula>
    </cfRule>
  </conditionalFormatting>
  <conditionalFormatting sqref="A124:B124">
    <cfRule type="cellIs" dxfId="18" priority="20" stopIfTrue="1" operator="equal">
      <formula>0</formula>
    </cfRule>
  </conditionalFormatting>
  <conditionalFormatting sqref="C125">
    <cfRule type="cellIs" dxfId="17" priority="17" stopIfTrue="1" operator="equal">
      <formula>$C124</formula>
    </cfRule>
  </conditionalFormatting>
  <conditionalFormatting sqref="A125:B125">
    <cfRule type="cellIs" dxfId="16" priority="18" stopIfTrue="1" operator="equal">
      <formula>0</formula>
    </cfRule>
  </conditionalFormatting>
  <conditionalFormatting sqref="C126">
    <cfRule type="cellIs" dxfId="15" priority="15" stopIfTrue="1" operator="equal">
      <formula>$C125</formula>
    </cfRule>
  </conditionalFormatting>
  <conditionalFormatting sqref="A126:B126">
    <cfRule type="cellIs" dxfId="14" priority="16" stopIfTrue="1" operator="equal">
      <formula>0</formula>
    </cfRule>
  </conditionalFormatting>
  <conditionalFormatting sqref="C127">
    <cfRule type="cellIs" dxfId="13" priority="13" stopIfTrue="1" operator="equal">
      <formula>$C126</formula>
    </cfRule>
  </conditionalFormatting>
  <conditionalFormatting sqref="A127:B127">
    <cfRule type="cellIs" dxfId="12" priority="14" stopIfTrue="1" operator="equal">
      <formula>0</formula>
    </cfRule>
  </conditionalFormatting>
  <conditionalFormatting sqref="C128">
    <cfRule type="cellIs" dxfId="11" priority="11" stopIfTrue="1" operator="equal">
      <formula>$C127</formula>
    </cfRule>
  </conditionalFormatting>
  <conditionalFormatting sqref="A128:B128">
    <cfRule type="cellIs" dxfId="10" priority="12" stopIfTrue="1" operator="equal">
      <formula>0</formula>
    </cfRule>
  </conditionalFormatting>
  <conditionalFormatting sqref="C129">
    <cfRule type="cellIs" dxfId="9" priority="9" stopIfTrue="1" operator="equal">
      <formula>$C128</formula>
    </cfRule>
  </conditionalFormatting>
  <conditionalFormatting sqref="A129:B129">
    <cfRule type="cellIs" dxfId="8" priority="10" stopIfTrue="1" operator="equal">
      <formula>0</formula>
    </cfRule>
  </conditionalFormatting>
  <conditionalFormatting sqref="C130">
    <cfRule type="cellIs" dxfId="7" priority="7" stopIfTrue="1" operator="equal">
      <formula>$C129</formula>
    </cfRule>
  </conditionalFormatting>
  <conditionalFormatting sqref="A130:B130">
    <cfRule type="cellIs" dxfId="6" priority="8" stopIfTrue="1" operator="equal">
      <formula>0</formula>
    </cfRule>
  </conditionalFormatting>
  <conditionalFormatting sqref="C131">
    <cfRule type="cellIs" dxfId="5" priority="5" stopIfTrue="1" operator="equal">
      <formula>$C130</formula>
    </cfRule>
  </conditionalFormatting>
  <conditionalFormatting sqref="A131:B131">
    <cfRule type="cellIs" dxfId="4" priority="6" stopIfTrue="1" operator="equal">
      <formula>0</formula>
    </cfRule>
  </conditionalFormatting>
  <conditionalFormatting sqref="C132">
    <cfRule type="cellIs" dxfId="3" priority="3" stopIfTrue="1" operator="equal">
      <formula>$C131</formula>
    </cfRule>
  </conditionalFormatting>
  <conditionalFormatting sqref="A132:B132">
    <cfRule type="cellIs" dxfId="2" priority="4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КПК0112111</vt:lpstr>
      <vt:lpstr>КПК0112111!Область_печати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Marina</cp:lastModifiedBy>
  <cp:lastPrinted>2020-01-12T09:02:55Z</cp:lastPrinted>
  <dcterms:created xsi:type="dcterms:W3CDTF">2016-08-10T10:53:25Z</dcterms:created>
  <dcterms:modified xsi:type="dcterms:W3CDTF">2025-02-04T09:50:51Z</dcterms:modified>
</cp:coreProperties>
</file>